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<sst xmlns="http://schemas.openxmlformats.org/spreadsheetml/2006/main" count="387" uniqueCount="243">
  <si>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</si>
  <si>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</si>
  <si>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</si>
  <si>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</si>
  <si>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</si>
  <si>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</si>
  <si>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</si>
  <si>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</si>
  <si>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</si>
  <si>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</si>
  <si>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</si>
  <si>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</si>
  <si>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</si>
  <si>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</si>
  <si>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</si>
  <si>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</si>
  <si>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</si>
  <si>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</si>
  <si>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</si>
  <si>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</si>
  <si>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</si>
  <si>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</si>
  <si>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</si>
  <si>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</si>
  <si>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</si>
  <si>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</si>
  <si>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2.02.02.09</t>
  </si>
  <si>
    <t>Valstybės funkcijos</t>
  </si>
  <si>
    <t>09</t>
  </si>
  <si>
    <t>02</t>
  </si>
  <si>
    <t>01</t>
  </si>
  <si>
    <t>Skaitmeninio ugdymo plėtra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</si>
  <si>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</si>
  <si>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</si>
  <si>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</si>
  <si>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</si>
  <si>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</si>
  <si>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</si>
  <si>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</si>
  <si>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</si>
  <si>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</si>
  <si>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</si>
  <si>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</si>
  <si>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</si>
  <si>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</si>
  <si>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</si>
  <si>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</si>
  <si>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</si>
  <si>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</si>
  <si>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</si>
  <si>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</si>
  <si>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</si>
  <si>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</si>
  <si>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</si>
  <si>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</si>
  <si>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</si>
  <si>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</si>
  <si>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</si>
  <si>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</si>
  <si>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</si>
  <si>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</si>
  <si>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</si>
  <si>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</si>
  <si>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</si>
  <si>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</si>
  <si>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</si>
  <si>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</si>
  <si>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</si>
  <si>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</si>
  <si>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</si>
  <si>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</si>
  <si>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</si>
  <si>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</si>
  <si>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</si>
  <si>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</si>
  <si>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</si>
  <si>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</si>
  <si>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</si>
  <si>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</si>
  <si>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</si>
  <si>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</si>
  <si>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</si>
  <si>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</si>
  <si>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</si>
  <si>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</si>
  <si>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</si>
  <si>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</si>
  <si>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</si>
  <si>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</si>
  <si>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</si>
  <si>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</si>
  <si>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</si>
  <si>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</si>
  <si>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</si>
  <si>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</si>
  <si>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</si>
  <si>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</si>
  <si>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</si>
  <si>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</si>
  <si>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</si>
  <si>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</si>
  <si>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</si>
  <si>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</si>
  <si>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</si>
  <si>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</si>
  <si>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</si>
  <si>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</si>
  <si>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</si>
  <si>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</si>
  <si>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</si>
  <si>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</si>
  <si>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</si>
  <si>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</si>
  <si>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</si>
  <si>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</si>
  <si>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</si>
  <si>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</si>
  <si>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</si>
  <si>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</si>
  <si>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</si>
  <si>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</si>
  <si>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</si>
  <si>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</si>
  <si>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</si>
  <si>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</si>
  <si>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</si>
  <si>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</si>
  <si>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</si>
  <si>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</si>
  <si>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</si>
  <si>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</si>
  <si>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</si>
  <si>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</si>
  <si>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</si>
  <si>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</si>
  <si>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</si>
  <si>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</si>
  <si>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</si>
  <si>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</si>
  <si>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</si>
  <si>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</si>
  <si>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</si>
  <si>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</si>
  <si>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</si>
  <si>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</si>
  <si>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</si>
  <si>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</si>
  <si>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</si>
  <si>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</si>
  <si>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</si>
  <si>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</si>
  <si>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</si>
  <si>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</si>
  <si>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</si>
  <si>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</si>
  <si>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</si>
  <si>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</si>
  <si>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</si>
  <si>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</si>
  <si>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</si>
  <si>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</si>
  <si>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</si>
  <si>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</si>
  <si>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</si>
  <si>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</si>
  <si>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</si>
  <si>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</si>
  <si>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</si>
  <si>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</si>
  <si>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</si>
  <si>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</si>
  <si>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</si>
  <si>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</si>
  <si>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</si>
  <si>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</si>
  <si>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</si>
  <si>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</si>
  <si>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</si>
  <si>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</si>
  <si>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</si>
  <si>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</si>
  <si>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</si>
  <si>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</si>
  <si>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</si>
  <si>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</si>
  <si>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</si>
  <si>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</si>
  <si>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</si>
  <si>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</si>
  <si>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</si>
  <si>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</si>
  <si>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</si>
  <si>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</si>
  <si>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</si>
  <si>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</si>
  <si>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</si>
  <si>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</si>
  <si>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</si>
  <si>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</si>
  <si>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</si>
  <si>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</si>
  <si>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</si>
  <si>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</si>
  <si>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</si>
  <si>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</si>
  <si>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</si>
  <si>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</si>
  <si>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</si>
  <si>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</si>
  <si>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</si>
  <si>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</si>
  <si>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</si>
  <si>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</si>
  <si>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</si>
  <si>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</si>
  <si>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</si>
  <si>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</si>
  <si>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</si>
  <si>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</si>
  <si>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</si>
  <si>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</si>
  <si>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</si>
  <si>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</si>
  <si>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</si>
  <si>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</si>
  <si>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</si>
  <si>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</si>
  <si>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</si>
  <si>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</si>
  <si>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</si>
  <si>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</si>
  <si>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</si>
  <si>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</si>
  <si>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</si>
  <si>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</si>
  <si>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</si>
  <si>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</si>
  <si>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</si>
  <si>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</si>
  <si>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2021.01.06 Nr.6</t>
  </si>
  <si>
    <t>Direktorė</t>
  </si>
  <si>
    <t>Kristina Dilienė</t>
  </si>
  <si>
    <t>Vyr. finansininkė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</si>
</sst>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R365" sqref="R36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8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10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11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239</v>
      </c>
      <c r="H15" s="153"/>
      <c r="I15" s="153"/>
      <c r="J15" s="153"/>
      <c r="K15" s="153"/>
    </row>
    <row r="16" spans="7:11" ht="11.25" customHeight="1">
      <c r="G16" s="155" t="s">
        <v>13</v>
      </c>
      <c r="H16" s="155"/>
      <c r="I16" s="155"/>
      <c r="J16" s="155"/>
      <c r="K16" s="155"/>
    </row>
    <row r="17" spans="2:12" ht="15" customHeight="1">
      <c r="B17"/>
      <c r="C17"/>
      <c r="D17"/>
      <c r="E17" s="156" t="s">
        <v>14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58" t="s">
        <v>19</v>
      </c>
      <c r="B22" s="158"/>
      <c r="C22" s="158"/>
      <c r="D22" s="158"/>
      <c r="E22" s="158"/>
      <c r="F22" s="158"/>
      <c r="G22" s="158"/>
      <c r="H22" s="158"/>
      <c r="I22" s="158"/>
      <c r="K22" s="19" t="s">
        <v>20</v>
      </c>
      <c r="L22" s="20" t="s">
        <v>21</v>
      </c>
      <c r="M22" s="134"/>
    </row>
    <row r="23" spans="1:13" ht="14.25" customHeight="1">
      <c r="A23" s="158" t="s">
        <v>22</v>
      </c>
      <c r="B23" s="158"/>
      <c r="C23" s="158"/>
      <c r="D23" s="158"/>
      <c r="E23" s="158"/>
      <c r="F23" s="158"/>
      <c r="G23" s="158"/>
      <c r="H23" s="158"/>
      <c r="I23" s="158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27</v>
      </c>
      <c r="H25" s="148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59" t="s">
        <v>31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32</v>
      </c>
      <c r="M26" s="135"/>
    </row>
    <row r="27" spans="1:13" ht="24" customHeight="1">
      <c r="A27" s="166" t="s">
        <v>33</v>
      </c>
      <c r="B27" s="167"/>
      <c r="C27" s="167"/>
      <c r="D27" s="167"/>
      <c r="E27" s="167"/>
      <c r="F27" s="167"/>
      <c r="G27" s="170" t="s">
        <v>34</v>
      </c>
      <c r="H27" s="172" t="s">
        <v>35</v>
      </c>
      <c r="I27" s="174" t="s">
        <v>36</v>
      </c>
      <c r="J27" s="175"/>
      <c r="K27" s="176" t="s">
        <v>37</v>
      </c>
      <c r="L27" s="178" t="s">
        <v>38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39</v>
      </c>
      <c r="J28" s="30" t="s">
        <v>40</v>
      </c>
      <c r="K28" s="177"/>
      <c r="L28" s="179"/>
    </row>
    <row r="29" spans="1:12" ht="11.25" customHeight="1">
      <c r="A29" s="160" t="s">
        <v>41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1600</v>
      </c>
      <c r="J30" s="41">
        <f>SUM(J31+J42+J61+J82+J89+J109+J131+J150+J160)</f>
        <v>1600</v>
      </c>
      <c r="K30" s="42">
        <f>SUM(K31+K42+K61+K82+K89+K109+K131+K150+K160)</f>
        <v>1600</v>
      </c>
      <c r="L30" s="41">
        <f>SUM(L31+L42+L61+L82+L89+L109+L131+L150+L160)</f>
        <v>1600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1600</v>
      </c>
      <c r="J42" s="62">
        <f t="shared" si="2"/>
        <v>1600</v>
      </c>
      <c r="K42" s="61">
        <f t="shared" si="2"/>
        <v>1600</v>
      </c>
      <c r="L42" s="61">
        <f t="shared" si="2"/>
        <v>1600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1600</v>
      </c>
      <c r="J43" s="42">
        <f t="shared" si="2"/>
        <v>1600</v>
      </c>
      <c r="K43" s="41">
        <f t="shared" si="2"/>
        <v>1600</v>
      </c>
      <c r="L43" s="42">
        <f t="shared" si="2"/>
        <v>1600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1600</v>
      </c>
      <c r="J44" s="42">
        <f t="shared" si="2"/>
        <v>1600</v>
      </c>
      <c r="K44" s="50">
        <f t="shared" si="2"/>
        <v>1600</v>
      </c>
      <c r="L44" s="50">
        <f t="shared" si="2"/>
        <v>1600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1600</v>
      </c>
      <c r="J45" s="68">
        <f>SUM(J46:J60)</f>
        <v>1600</v>
      </c>
      <c r="K45" s="69">
        <f>SUM(K46:K60)</f>
        <v>1600</v>
      </c>
      <c r="L45" s="69">
        <f>SUM(L46:L60)</f>
        <v>1600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1600</v>
      </c>
      <c r="J60" s="57">
        <v>1600</v>
      </c>
      <c r="K60" s="57">
        <v>1600</v>
      </c>
      <c r="L60" s="57">
        <v>1600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1600</v>
      </c>
      <c r="J360" s="90">
        <f>SUM(J30+J176)</f>
        <v>1600</v>
      </c>
      <c r="K360" s="90">
        <f>SUM(K30+K176)</f>
        <v>1600</v>
      </c>
      <c r="L360" s="90">
        <f>SUM(L30+L176)</f>
        <v>1600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63" t="s">
        <v>236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242</v>
      </c>
      <c r="I365" s="124"/>
      <c r="K365" s="120" t="s">
        <v>237</v>
      </c>
      <c r="L365" s="125"/>
    </row>
    <row r="366" spans="4:12" ht="26.25" customHeight="1">
      <c r="D366" s="164" t="s">
        <v>238</v>
      </c>
      <c r="E366" s="165"/>
      <c r="F366" s="165"/>
      <c r="G366" s="165"/>
      <c r="H366" s="126"/>
      <c r="I366" s="127" t="s">
        <v>235</v>
      </c>
      <c r="K366" s="163" t="s">
        <v>236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2021-01-06T06:48:50Z</dcterms:modified>
  <cp:category/>
  <cp:version/>
  <cp:contentType/>
  <cp:contentStatus/>
</cp:coreProperties>
</file>