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<sst xmlns="http://schemas.openxmlformats.org/spreadsheetml/2006/main" count="386" uniqueCount="242">
  <si>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</si>
  <si>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</si>
  <si>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</si>
  <si>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</si>
  <si>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</si>
  <si>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</si>
  <si>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</si>
  <si>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</si>
  <si>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</si>
  <si>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</si>
  <si>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</si>
  <si>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</si>
  <si>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</si>
  <si>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</si>
  <si>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</si>
  <si>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</si>
  <si>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</si>
  <si>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</si>
  <si>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</si>
  <si>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</si>
  <si>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</si>
  <si>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</si>
  <si>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</si>
  <si>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</si>
  <si>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</si>
  <si>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</si>
  <si>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</si>
  <si>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</si>
  <si>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</si>
  <si>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</si>
  <si>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</si>
  <si>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</si>
  <si>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</si>
  <si>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</si>
  <si>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</si>
  <si>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</si>
  <si>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</si>
  <si>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</si>
  <si>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</si>
  <si>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</si>
  <si>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</si>
  <si>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</si>
  <si>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</si>
  <si>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</si>
  <si>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</si>
  <si>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</si>
  <si>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</si>
  <si>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</si>
  <si>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</si>
  <si>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</si>
  <si>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</si>
  <si>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</si>
  <si>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</si>
  <si>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</si>
  <si>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</si>
  <si>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</si>
  <si>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</si>
  <si>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</si>
  <si>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</si>
  <si>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</si>
  <si>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</si>
  <si>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</si>
  <si>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</si>
  <si>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</si>
  <si>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</si>
  <si>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</si>
  <si>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</si>
  <si>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</si>
  <si>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</si>
  <si>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</si>
  <si>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</si>
  <si>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</si>
  <si>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</si>
  <si>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</si>
  <si>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</si>
  <si>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</si>
  <si>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</si>
  <si>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</si>
  <si>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</si>
  <si>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</si>
  <si>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</si>
  <si>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</si>
  <si>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</si>
  <si>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</si>
  <si>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</si>
  <si>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</si>
  <si>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</si>
  <si>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</si>
  <si>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</si>
  <si>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</si>
  <si>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</si>
  <si>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</si>
  <si>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</si>
  <si>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</si>
  <si>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</si>
  <si>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</si>
  <si>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</si>
  <si>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</si>
  <si>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</si>
  <si>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</si>
  <si>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</si>
  <si>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</si>
  <si>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</si>
  <si>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</si>
  <si>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</si>
  <si>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</si>
  <si>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</si>
  <si>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</si>
  <si>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</si>
  <si>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</si>
  <si>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</si>
  <si>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</si>
  <si>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</si>
  <si>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</si>
  <si>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</si>
  <si>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</si>
  <si>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</si>
  <si>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</si>
  <si>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</si>
  <si>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</si>
  <si>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</si>
  <si>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</si>
  <si>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</si>
  <si>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</si>
  <si>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</si>
  <si>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</si>
  <si>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</si>
  <si>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</si>
  <si>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</si>
  <si>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</si>
  <si>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</si>
  <si>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</si>
  <si>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</si>
  <si>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</si>
  <si>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</si>
  <si>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</si>
  <si>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</si>
  <si>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</si>
  <si>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</si>
  <si>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</si>
  <si>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</si>
  <si>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</si>
  <si>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</si>
  <si>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</si>
  <si>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</si>
  <si>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</si>
  <si>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</si>
  <si>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</si>
  <si>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</si>
  <si>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</si>
  <si>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</si>
  <si>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</si>
  <si>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</si>
  <si>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</si>
  <si>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</si>
  <si>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</si>
  <si>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</si>
  <si>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</si>
  <si>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</si>
  <si>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</si>
  <si>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</si>
  <si>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</si>
  <si>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</si>
  <si>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</si>
  <si>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</si>
  <si>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</si>
  <si>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</si>
  <si>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</si>
  <si>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</si>
  <si>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</si>
  <si>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</si>
  <si>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</si>
  <si>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</si>
  <si>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</si>
  <si>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</si>
  <si>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</si>
  <si>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</si>
  <si>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</si>
  <si>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</si>
  <si>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</si>
  <si>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</si>
  <si>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</si>
  <si>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</si>
  <si>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</si>
  <si>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</si>
  <si>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</si>
  <si>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</si>
  <si>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</si>
  <si>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</si>
  <si>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</si>
  <si>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</si>
  <si>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</si>
  <si>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</si>
  <si>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</si>
  <si>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</si>
  <si>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</si>
  <si>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</si>
  <si>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</si>
  <si>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</si>
  <si>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</si>
  <si>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</si>
  <si>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</si>
  <si>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</si>
  <si>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</si>
  <si>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</si>
  <si>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</si>
  <si>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</si>
  <si>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</si>
  <si>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</si>
  <si>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</si>
  <si>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</si>
  <si>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</si>
  <si>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</si>
  <si>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</si>
  <si>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</si>
  <si>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</si>
  <si>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</si>
  <si>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</si>
  <si>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</si>
  <si>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</si>
  <si>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</si>
  <si>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</si>
  <si>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</si>
  <si>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</si>
  <si>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</si>
  <si>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</si>
  <si>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</si>
  <si>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</si>
  <si>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</si>
  <si>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</si>
  <si>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</si>
  <si>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</si>
  <si>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</si>
  <si>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</si>
  <si>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</si>
  <si>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</si>
  <si>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</si>
  <si>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</si>
  <si>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</si>
  <si>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2021.07.01 Nr. 6</t>
  </si>
  <si>
    <t>Direktorė</t>
  </si>
  <si>
    <t>Krtistina Dilienė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</si>
</sst>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R364" sqref="R364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239</v>
      </c>
      <c r="H15" s="174"/>
      <c r="I15" s="174"/>
      <c r="J15" s="174"/>
      <c r="K15" s="174"/>
    </row>
    <row r="16" spans="7:11" ht="11.25" customHeight="1">
      <c r="G16" s="176" t="s">
        <v>13</v>
      </c>
      <c r="H16" s="176"/>
      <c r="I16" s="176"/>
      <c r="J16" s="176"/>
      <c r="K16" s="176"/>
    </row>
    <row r="17" spans="2:12" ht="15" customHeight="1">
      <c r="B17"/>
      <c r="C17"/>
      <c r="D17"/>
      <c r="E17" s="177" t="s">
        <v>14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K22" s="19" t="s">
        <v>20</v>
      </c>
      <c r="L22" s="20" t="s">
        <v>21</v>
      </c>
      <c r="M22" s="134"/>
    </row>
    <row r="23" spans="1:13" ht="14.25" customHeight="1">
      <c r="A23" s="179" t="s">
        <v>22</v>
      </c>
      <c r="B23" s="179"/>
      <c r="C23" s="179"/>
      <c r="D23" s="179"/>
      <c r="E23" s="179"/>
      <c r="F23" s="179"/>
      <c r="G23" s="179"/>
      <c r="H23" s="179"/>
      <c r="I23" s="179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27</v>
      </c>
      <c r="H25" s="169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3" ht="15">
      <c r="A26" s="148" t="s">
        <v>31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32</v>
      </c>
      <c r="M26" s="135"/>
    </row>
    <row r="27" spans="1:13" ht="24" customHeight="1">
      <c r="A27" s="155" t="s">
        <v>33</v>
      </c>
      <c r="B27" s="156"/>
      <c r="C27" s="156"/>
      <c r="D27" s="156"/>
      <c r="E27" s="156"/>
      <c r="F27" s="156"/>
      <c r="G27" s="159" t="s">
        <v>34</v>
      </c>
      <c r="H27" s="161" t="s">
        <v>35</v>
      </c>
      <c r="I27" s="163" t="s">
        <v>36</v>
      </c>
      <c r="J27" s="164"/>
      <c r="K27" s="165" t="s">
        <v>37</v>
      </c>
      <c r="L27" s="167" t="s">
        <v>38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39</v>
      </c>
      <c r="J28" s="30" t="s">
        <v>40</v>
      </c>
      <c r="K28" s="166"/>
      <c r="L28" s="168"/>
    </row>
    <row r="29" spans="1:12" ht="11.25" customHeight="1">
      <c r="A29" s="149" t="s">
        <v>41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187200</v>
      </c>
      <c r="J30" s="41">
        <f>SUM(J31+J42+J61+J82+J89+J109+J131+J150+J160)</f>
        <v>124900</v>
      </c>
      <c r="K30" s="42">
        <f>SUM(K31+K42+K61+K82+K89+K109+K131+K150+K160)</f>
        <v>66602.54999999999</v>
      </c>
      <c r="L30" s="41">
        <f>SUM(L31+L42+L61+L82+L89+L109+L131+L150+L160)</f>
        <v>66602.54999999999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185100</v>
      </c>
      <c r="J31" s="41">
        <f>SUM(J32+J38)</f>
        <v>123500</v>
      </c>
      <c r="K31" s="49">
        <f>SUM(K32+K38)</f>
        <v>66471.87</v>
      </c>
      <c r="L31" s="50">
        <f>SUM(L32+L38)</f>
        <v>66471.87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182400</v>
      </c>
      <c r="J32" s="41">
        <f>SUM(J33)</f>
        <v>121700</v>
      </c>
      <c r="K32" s="42">
        <f>SUM(K33)</f>
        <v>65020.52</v>
      </c>
      <c r="L32" s="41">
        <f>SUM(L33)</f>
        <v>65020.52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182400</v>
      </c>
      <c r="J33" s="41">
        <f aca="true" t="shared" si="0" ref="J33:L34">SUM(J34)</f>
        <v>121700</v>
      </c>
      <c r="K33" s="41">
        <f t="shared" si="0"/>
        <v>65020.52</v>
      </c>
      <c r="L33" s="41">
        <f t="shared" si="0"/>
        <v>65020.52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182400</v>
      </c>
      <c r="J34" s="42">
        <f t="shared" si="0"/>
        <v>121700</v>
      </c>
      <c r="K34" s="42">
        <f t="shared" si="0"/>
        <v>65020.52</v>
      </c>
      <c r="L34" s="42">
        <f t="shared" si="0"/>
        <v>65020.52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182400</v>
      </c>
      <c r="J35" s="57">
        <v>121700</v>
      </c>
      <c r="K35" s="57">
        <v>65020.52</v>
      </c>
      <c r="L35" s="57">
        <v>65020.52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2700</v>
      </c>
      <c r="J38" s="41">
        <f t="shared" si="1"/>
        <v>1800</v>
      </c>
      <c r="K38" s="42">
        <f t="shared" si="1"/>
        <v>1451.35</v>
      </c>
      <c r="L38" s="41">
        <f t="shared" si="1"/>
        <v>1451.35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2700</v>
      </c>
      <c r="J39" s="41">
        <f t="shared" si="1"/>
        <v>1800</v>
      </c>
      <c r="K39" s="41">
        <f t="shared" si="1"/>
        <v>1451.35</v>
      </c>
      <c r="L39" s="41">
        <f t="shared" si="1"/>
        <v>1451.35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2700</v>
      </c>
      <c r="J40" s="41">
        <f t="shared" si="1"/>
        <v>1800</v>
      </c>
      <c r="K40" s="41">
        <f t="shared" si="1"/>
        <v>1451.35</v>
      </c>
      <c r="L40" s="41">
        <f t="shared" si="1"/>
        <v>1451.35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2700</v>
      </c>
      <c r="J41" s="57">
        <v>1800</v>
      </c>
      <c r="K41" s="57">
        <v>1451.35</v>
      </c>
      <c r="L41" s="57">
        <v>1451.35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2100</v>
      </c>
      <c r="J42" s="62">
        <f t="shared" si="2"/>
        <v>1400</v>
      </c>
      <c r="K42" s="61">
        <f t="shared" si="2"/>
        <v>130.68</v>
      </c>
      <c r="L42" s="61">
        <f t="shared" si="2"/>
        <v>130.68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2100</v>
      </c>
      <c r="J43" s="42">
        <f t="shared" si="2"/>
        <v>1400</v>
      </c>
      <c r="K43" s="41">
        <f t="shared" si="2"/>
        <v>130.68</v>
      </c>
      <c r="L43" s="42">
        <f t="shared" si="2"/>
        <v>130.68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2100</v>
      </c>
      <c r="J44" s="42">
        <f t="shared" si="2"/>
        <v>1400</v>
      </c>
      <c r="K44" s="50">
        <f t="shared" si="2"/>
        <v>130.68</v>
      </c>
      <c r="L44" s="50">
        <f t="shared" si="2"/>
        <v>130.68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2100</v>
      </c>
      <c r="J45" s="68">
        <f>SUM(J46:J60)</f>
        <v>1400</v>
      </c>
      <c r="K45" s="69">
        <f>SUM(K46:K60)</f>
        <v>130.68</v>
      </c>
      <c r="L45" s="69">
        <f>SUM(L46:L60)</f>
        <v>130.68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200</v>
      </c>
      <c r="K48" s="57">
        <v>130.68</v>
      </c>
      <c r="L48" s="57">
        <v>130.68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200</v>
      </c>
      <c r="J49" s="57">
        <v>200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500</v>
      </c>
      <c r="J55" s="57">
        <v>500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1100</v>
      </c>
      <c r="J60" s="57">
        <v>500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19" ref="I198:L19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187200</v>
      </c>
      <c r="J360" s="90">
        <f>SUM(J30+J176)</f>
        <v>124900</v>
      </c>
      <c r="K360" s="90">
        <f>SUM(K30+K176)</f>
        <v>66602.54999999999</v>
      </c>
      <c r="L360" s="90">
        <f>SUM(L30+L176)</f>
        <v>66602.54999999999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2" t="s">
        <v>236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53" t="s">
        <v>238</v>
      </c>
      <c r="E366" s="154"/>
      <c r="F366" s="154"/>
      <c r="G366" s="154"/>
      <c r="H366" s="126"/>
      <c r="I366" s="127" t="s">
        <v>235</v>
      </c>
      <c r="K366" s="152" t="s">
        <v>236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2021-06-29T12:22:43Z</dcterms:modified>
  <cp:category/>
  <cp:version/>
  <cp:contentType/>
  <cp:contentStatus/>
</cp:coreProperties>
</file>