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<sst xmlns="http://schemas.openxmlformats.org/spreadsheetml/2006/main" count="391" uniqueCount="239">
  <si>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</si>
  <si>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</si>
  <si>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</si>
  <si>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</si>
  <si>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</si>
  <si>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</si>
  <si>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rugsėjo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</si>
  <si>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</si>
  <si>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</si>
  <si>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</si>
  <si>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</si>
  <si>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</si>
  <si>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</si>
  <si>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</si>
  <si>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</si>
  <si>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</si>
  <si>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</si>
  <si>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</si>
  <si>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</si>
  <si>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</si>
  <si>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</si>
  <si>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</si>
  <si>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</si>
  <si>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</si>
  <si>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</si>
  <si>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</si>
  <si>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</si>
  <si>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2.02.02.15</t>
  </si>
  <si>
    <t>Valstybės funkcijos</t>
  </si>
  <si>
    <t>09</t>
  </si>
  <si>
    <t>02</t>
  </si>
  <si>
    <t>01</t>
  </si>
  <si>
    <t>Ukrainos vaikų ugdymui ir pavėžėjimui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</si>
  <si>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</si>
  <si>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</si>
  <si>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</si>
  <si>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</si>
  <si>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</si>
  <si>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</si>
  <si>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</si>
  <si>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</si>
  <si>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</si>
  <si>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</si>
  <si>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</si>
  <si>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</si>
  <si>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</si>
  <si>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</si>
  <si>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</si>
  <si>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</si>
  <si>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</si>
  <si>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</si>
  <si>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</si>
  <si>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</si>
  <si>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</si>
  <si>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</si>
  <si>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</si>
  <si>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</si>
  <si>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</si>
  <si>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</si>
  <si>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</si>
  <si>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</si>
  <si>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</si>
  <si>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</si>
  <si>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</si>
  <si>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</si>
  <si>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</si>
  <si>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</si>
  <si>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</si>
  <si>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</si>
  <si>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</si>
  <si>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</si>
  <si>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</si>
  <si>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</si>
  <si>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</si>
  <si>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</si>
  <si>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</si>
  <si>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</si>
  <si>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</si>
  <si>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</si>
  <si>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</si>
  <si>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</si>
  <si>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</si>
  <si>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</si>
  <si>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</si>
  <si>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</si>
  <si>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</si>
  <si>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</si>
  <si>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</si>
  <si>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</si>
  <si>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</si>
  <si>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</si>
  <si>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</si>
  <si>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</si>
  <si>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</si>
  <si>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</si>
  <si>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</si>
  <si>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</si>
  <si>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</si>
  <si>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</si>
  <si>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</si>
  <si>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</si>
  <si>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</si>
  <si>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</si>
  <si>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</si>
  <si>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</si>
  <si>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</si>
  <si>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</si>
  <si>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</si>
  <si>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</si>
  <si>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</si>
  <si>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</si>
  <si>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</si>
  <si>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</si>
  <si>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</si>
  <si>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</si>
  <si>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</si>
  <si>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</si>
  <si>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</si>
  <si>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</si>
  <si>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</si>
  <si>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</si>
  <si>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</si>
  <si>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</si>
  <si>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</si>
  <si>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</si>
  <si>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</si>
  <si>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</si>
  <si>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</si>
  <si>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</si>
  <si>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</si>
  <si>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</si>
  <si>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</si>
  <si>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</si>
  <si>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</si>
  <si>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</si>
  <si>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</si>
  <si>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</si>
  <si>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</si>
  <si>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</si>
  <si>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</si>
  <si>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</si>
  <si>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</si>
  <si>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</si>
  <si>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</si>
  <si>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</si>
  <si>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</si>
  <si>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</si>
  <si>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</si>
  <si>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</si>
  <si>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</si>
  <si>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</si>
  <si>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</si>
  <si>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</si>
  <si>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</si>
  <si>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</si>
  <si>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</si>
  <si>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</si>
  <si>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</si>
  <si>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</si>
  <si>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</si>
  <si>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</si>
  <si>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</si>
  <si>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</si>
  <si>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</si>
  <si>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</si>
  <si>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</si>
  <si>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</si>
  <si>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</si>
  <si>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</si>
  <si>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</si>
  <si>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</si>
  <si>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</si>
  <si>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</si>
  <si>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</si>
  <si>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</si>
  <si>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</si>
  <si>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</si>
  <si>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</si>
  <si>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</si>
  <si>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</si>
  <si>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</si>
  <si>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</si>
  <si>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</si>
  <si>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</si>
  <si>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</si>
  <si>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</si>
  <si>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</si>
  <si>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</si>
  <si>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</si>
  <si>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</si>
  <si>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</si>
  <si>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</si>
  <si>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</si>
  <si>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</si>
  <si>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</si>
  <si>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</si>
  <si>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</si>
  <si>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</si>
  <si>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</si>
  <si>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</si>
  <si>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</si>
  <si>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</si>
  <si>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</si>
  <si>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</si>
  <si>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</si>
  <si>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</si>
  <si>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</si>
  <si>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</si>
  <si>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</si>
  <si>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</si>
  <si>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</si>
  <si>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</si>
  <si>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</si>
  <si>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</si>
  <si>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</si>
  <si>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</si>
  <si>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</si>
  <si>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</si>
  <si>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</si>
  <si>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</si>
  <si>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</si>
  <si>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</si>
  <si>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</si>
  <si>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</si>
  <si>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</si>
  <si>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</si>
  <si>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</si>
  <si>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</si>
  <si>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</si>
  <si>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</si>
  <si>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</si>
  <si>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</si>
  <si>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</si>
  <si>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</si>
  <si>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</si>
  <si>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 (finansinę apskaitą tvarkančio asmanes, centralizuotos apskaitos įstaigos vadovo arba jo įgalioto asmens pareigų pavadinimas)</t>
  </si>
  <si>
    <t>2022.10.04 Nr. 10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</si>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</sst>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10" workbookViewId="0">
      <selection activeCell="S372" sqref="S37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1" t="s">
        <v>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2" t="s">
        <v>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6"/>
    </row>
    <row r="10" spans="1:15">
      <c r="A10" s="153" t="s">
        <v>8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59" t="s">
        <v>9</v>
      </c>
      <c r="H12" s="159"/>
      <c r="I12" s="159"/>
      <c r="J12" s="159"/>
      <c r="K12" s="159"/>
      <c r="L12" s="29"/>
      <c r="M12" s="16"/>
    </row>
    <row r="13" spans="1:15" ht="15.75" customHeight="1">
      <c r="A13" s="160" t="s">
        <v>10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"/>
    </row>
    <row r="14" spans="1:15" ht="12" customHeight="1">
      <c r="G14" s="161" t="s">
        <v>11</v>
      </c>
      <c r="H14" s="161"/>
      <c r="I14" s="161"/>
      <c r="J14" s="161"/>
      <c r="K14" s="161"/>
      <c r="M14" s="16"/>
    </row>
    <row r="15" spans="1:15">
      <c r="G15" s="153" t="s">
        <v>12</v>
      </c>
      <c r="H15" s="153"/>
      <c r="I15" s="153"/>
      <c r="J15" s="153"/>
      <c r="K15" s="153"/>
    </row>
    <row r="16" spans="1:15" ht="15.75" customHeight="1">
      <c r="B16" s="160" t="s">
        <v>13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1:13" ht="7.5" customHeight="1"/>
    <row r="18" spans="1:13">
      <c r="G18" s="161" t="s">
        <v>236</v>
      </c>
      <c r="H18" s="161"/>
      <c r="I18" s="161"/>
      <c r="J18" s="161"/>
      <c r="K18" s="161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8" t="s">
        <v>28</v>
      </c>
      <c r="H29" s="15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48" t="s">
        <v>32</v>
      </c>
      <c r="B30" s="148"/>
      <c r="C30" s="148"/>
      <c r="D30" s="148"/>
      <c r="E30" s="148"/>
      <c r="F30" s="148"/>
      <c r="G30" s="148"/>
      <c r="H30" s="148"/>
      <c r="I30" s="148"/>
      <c r="J30" s="44"/>
      <c r="K30" s="44"/>
      <c r="L30" s="45" t="s">
        <v>33</v>
      </c>
      <c r="M30" s="46"/>
    </row>
    <row r="31" spans="1:13" ht="27" customHeight="1">
      <c r="A31" s="164" t="s">
        <v>34</v>
      </c>
      <c r="B31" s="165"/>
      <c r="C31" s="165"/>
      <c r="D31" s="165"/>
      <c r="E31" s="165"/>
      <c r="F31" s="165"/>
      <c r="G31" s="168" t="s">
        <v>35</v>
      </c>
      <c r="H31" s="170" t="s">
        <v>36</v>
      </c>
      <c r="I31" s="172" t="s">
        <v>37</v>
      </c>
      <c r="J31" s="173"/>
      <c r="K31" s="174" t="s">
        <v>38</v>
      </c>
      <c r="L31" s="176" t="s">
        <v>39</v>
      </c>
      <c r="M31" s="46"/>
    </row>
    <row r="32" spans="1:13" ht="58.5" customHeight="1">
      <c r="A32" s="166"/>
      <c r="B32" s="167"/>
      <c r="C32" s="167"/>
      <c r="D32" s="167"/>
      <c r="E32" s="167"/>
      <c r="F32" s="167"/>
      <c r="G32" s="169"/>
      <c r="H32" s="171"/>
      <c r="I32" s="47" t="s">
        <v>40</v>
      </c>
      <c r="J32" s="48" t="s">
        <v>41</v>
      </c>
      <c r="K32" s="175"/>
      <c r="L32" s="177"/>
    </row>
    <row r="33" spans="1:15">
      <c r="A33" s="154" t="s">
        <v>42</v>
      </c>
      <c r="B33" s="155"/>
      <c r="C33" s="155"/>
      <c r="D33" s="155"/>
      <c r="E33" s="155"/>
      <c r="F33" s="156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6100</v>
      </c>
      <c r="J34" s="116">
        <f>SUM(J35+J46+J65+J86+J93+J113+J139+J158+J168)</f>
        <v>6100</v>
      </c>
      <c r="K34" s="117">
        <f>SUM(K35+K46+K65+K86+K93+K113+K139+K158+K168)</f>
        <v>4000</v>
      </c>
      <c r="L34" s="116">
        <f>SUM(L35+L46+L65+L86+L93+L113+L139+L158+L168)</f>
        <v>4000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4400</v>
      </c>
      <c r="J35" s="116">
        <f>SUM(J36+J42)</f>
        <v>4400</v>
      </c>
      <c r="K35" s="118">
        <f>SUM(K36+K42)</f>
        <v>2700</v>
      </c>
      <c r="L35" s="119">
        <f>SUM(L36+L42)</f>
        <v>2700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4300</v>
      </c>
      <c r="J36" s="116">
        <f>SUM(J37)</f>
        <v>4300</v>
      </c>
      <c r="K36" s="117">
        <f>SUM(K37)</f>
        <v>2600</v>
      </c>
      <c r="L36" s="116">
        <f>SUM(L37)</f>
        <v>2600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4300</v>
      </c>
      <c r="J37" s="116">
        <f t="shared" ref="J37:L38" si="0">SUM(J38)</f>
        <v>4300</v>
      </c>
      <c r="K37" s="116">
        <f t="shared" si="0"/>
        <v>2600</v>
      </c>
      <c r="L37" s="116">
        <f t="shared" si="0"/>
        <v>2600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4300</v>
      </c>
      <c r="J38" s="117">
        <f t="shared" si="0"/>
        <v>4300</v>
      </c>
      <c r="K38" s="117">
        <f t="shared" si="0"/>
        <v>2600</v>
      </c>
      <c r="L38" s="117">
        <f t="shared" si="0"/>
        <v>2600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4300</v>
      </c>
      <c r="J39" s="121">
        <v>4300</v>
      </c>
      <c r="K39" s="121">
        <v>2600</v>
      </c>
      <c r="L39" s="121">
        <v>2600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100</v>
      </c>
      <c r="J42" s="116">
        <f t="shared" si="1"/>
        <v>100</v>
      </c>
      <c r="K42" s="117">
        <f t="shared" si="1"/>
        <v>100</v>
      </c>
      <c r="L42" s="116">
        <f t="shared" si="1"/>
        <v>100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100</v>
      </c>
      <c r="J43" s="116">
        <f t="shared" si="1"/>
        <v>100</v>
      </c>
      <c r="K43" s="116">
        <f t="shared" si="1"/>
        <v>100</v>
      </c>
      <c r="L43" s="116">
        <f t="shared" si="1"/>
        <v>100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100</v>
      </c>
      <c r="J44" s="116">
        <f t="shared" si="1"/>
        <v>100</v>
      </c>
      <c r="K44" s="116">
        <f t="shared" si="1"/>
        <v>100</v>
      </c>
      <c r="L44" s="116">
        <f t="shared" si="1"/>
        <v>100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100</v>
      </c>
      <c r="J45" s="121">
        <v>100</v>
      </c>
      <c r="K45" s="121">
        <v>100</v>
      </c>
      <c r="L45" s="121">
        <v>100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1700</v>
      </c>
      <c r="J46" s="124">
        <f t="shared" si="2"/>
        <v>1700</v>
      </c>
      <c r="K46" s="123">
        <f t="shared" si="2"/>
        <v>1300</v>
      </c>
      <c r="L46" s="123">
        <f t="shared" si="2"/>
        <v>1300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1700</v>
      </c>
      <c r="J47" s="117">
        <f t="shared" si="2"/>
        <v>1700</v>
      </c>
      <c r="K47" s="116">
        <f t="shared" si="2"/>
        <v>1300</v>
      </c>
      <c r="L47" s="117">
        <f t="shared" si="2"/>
        <v>1300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1700</v>
      </c>
      <c r="J48" s="117">
        <f t="shared" si="2"/>
        <v>1700</v>
      </c>
      <c r="K48" s="119">
        <f t="shared" si="2"/>
        <v>1300</v>
      </c>
      <c r="L48" s="119">
        <f t="shared" si="2"/>
        <v>1300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1700</v>
      </c>
      <c r="J49" s="125">
        <f>SUM(J50:J64)</f>
        <v>1700</v>
      </c>
      <c r="K49" s="126">
        <f>SUM(K50:K64)</f>
        <v>1300</v>
      </c>
      <c r="L49" s="126">
        <f>SUM(L50:L64)</f>
        <v>1300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1700</v>
      </c>
      <c r="J53" s="121">
        <v>1700</v>
      </c>
      <c r="K53" s="121">
        <v>1300</v>
      </c>
      <c r="L53" s="121">
        <v>1300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63.7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25.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6100</v>
      </c>
      <c r="J368" s="131">
        <f>SUM(J34+J184)</f>
        <v>6100</v>
      </c>
      <c r="K368" s="131">
        <f>SUM(K34+K184)</f>
        <v>4000</v>
      </c>
      <c r="L368" s="131">
        <f>SUM(L34+L184)</f>
        <v>4000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49" t="s">
        <v>237</v>
      </c>
      <c r="E370" s="149"/>
      <c r="F370" s="149"/>
      <c r="G370" s="149"/>
      <c r="H370" s="110"/>
      <c r="I370" s="111"/>
      <c r="J370" s="109"/>
      <c r="K370" s="149" t="s">
        <v>238</v>
      </c>
      <c r="L370" s="149"/>
    </row>
    <row r="371" spans="1:12" ht="18.75" customHeight="1">
      <c r="A371" s="112"/>
      <c r="B371" s="112"/>
      <c r="C371" s="112"/>
      <c r="D371" s="150" t="s">
        <v>231</v>
      </c>
      <c r="E371" s="150"/>
      <c r="F371" s="150"/>
      <c r="G371" s="150"/>
      <c r="H371" s="36"/>
      <c r="I371" s="18" t="s">
        <v>232</v>
      </c>
      <c r="K371" s="157" t="s">
        <v>233</v>
      </c>
      <c r="L371" s="157"/>
    </row>
    <row r="372" spans="1:12" ht="15.75" customHeight="1">
      <c r="I372" s="14"/>
      <c r="K372" s="14"/>
      <c r="L372" s="14"/>
    </row>
    <row r="373" spans="1:12" ht="15.75" customHeight="1">
      <c r="D373" s="149"/>
      <c r="E373" s="149"/>
      <c r="F373" s="149"/>
      <c r="G373" s="149"/>
      <c r="I373" s="14"/>
      <c r="K373" s="149" t="s">
        <v>234</v>
      </c>
      <c r="L373" s="149"/>
    </row>
    <row r="374" spans="1:12" ht="25.5" customHeight="1">
      <c r="D374" s="162" t="s">
        <v>235</v>
      </c>
      <c r="E374" s="163"/>
      <c r="F374" s="163"/>
      <c r="G374" s="163"/>
      <c r="H374" s="113"/>
      <c r="I374" s="15" t="s">
        <v>232</v>
      </c>
      <c r="K374" s="157" t="s">
        <v>233</v>
      </c>
      <c r="L374" s="157"/>
    </row>
  </sheetData>
  <sheetProtection formatCells="0" formatColumns="0" formatRows="0" insertColumns="0" insertRows="0" insertHyperlinks="0" deleteColumns="0" deleteRows="0" sort="0" autoFilter="0" pivotTables="0"/>
  <mergeCells count="31">
    <mergeCell ref="G19:K19"/>
    <mergeCell ref="E21:K21"/>
    <mergeCell ref="A22:L22"/>
    <mergeCell ref="A26:I26"/>
    <mergeCell ref="A27:I27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2022-10-04T10:47:01Z</dcterms:modified>
</cp:coreProperties>
</file>