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<sst xmlns="http://schemas.openxmlformats.org/spreadsheetml/2006/main" count="391" uniqueCount="239">
  <si>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</si>
  <si>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</si>
  <si>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</si>
  <si>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</si>
  <si>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</si>
  <si>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</si>
  <si>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rugsėjo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</si>
  <si>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</si>
  <si>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</si>
  <si>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</si>
  <si>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</si>
  <si>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</si>
  <si>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</si>
  <si>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</si>
  <si>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</si>
  <si>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</si>
  <si>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</si>
  <si>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</si>
  <si>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</si>
  <si>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</si>
  <si>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</si>
  <si>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</si>
  <si>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190048540</t>
  </si>
  <si>
    <t>06.1.01.14 Švietimo objektų remontas ir pritaikymas kokybiškai veiklai [lėšos]</t>
  </si>
  <si>
    <t>Programos</t>
  </si>
  <si>
    <t>6</t>
  </si>
  <si>
    <t>Finansavimo šaltinio</t>
  </si>
  <si>
    <t>1.01</t>
  </si>
  <si>
    <t>Valstybės funkcijos</t>
  </si>
  <si>
    <t>09</t>
  </si>
  <si>
    <t>02</t>
  </si>
  <si>
    <t>01</t>
  </si>
  <si>
    <t>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</si>
  <si>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</si>
  <si>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</si>
  <si>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</si>
  <si>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</si>
  <si>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</si>
  <si>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</si>
  <si>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</si>
  <si>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</si>
  <si>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</si>
  <si>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</si>
  <si>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</si>
  <si>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</si>
  <si>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</si>
  <si>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</si>
  <si>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</si>
  <si>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</si>
  <si>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</si>
  <si>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</si>
  <si>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</si>
  <si>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</si>
  <si>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</si>
  <si>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</si>
  <si>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</si>
  <si>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</si>
  <si>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</si>
  <si>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</si>
  <si>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</si>
  <si>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</si>
  <si>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</si>
  <si>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</si>
  <si>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</si>
  <si>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</si>
  <si>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</si>
  <si>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</si>
  <si>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</si>
  <si>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</si>
  <si>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</si>
  <si>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</si>
  <si>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</si>
  <si>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</si>
  <si>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</si>
  <si>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</si>
  <si>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</si>
  <si>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</si>
  <si>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</si>
  <si>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</si>
  <si>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</si>
  <si>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</si>
  <si>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</si>
  <si>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</si>
  <si>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</si>
  <si>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</si>
  <si>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</si>
  <si>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</si>
  <si>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</si>
  <si>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</si>
  <si>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</si>
  <si>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</si>
  <si>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</si>
  <si>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</si>
  <si>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</si>
  <si>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</si>
  <si>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</si>
  <si>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</si>
  <si>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</si>
  <si>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</si>
  <si>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</si>
  <si>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</si>
  <si>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</si>
  <si>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</si>
  <si>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</si>
  <si>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</si>
  <si>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</si>
  <si>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</si>
  <si>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</si>
  <si>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</si>
  <si>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</si>
  <si>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</si>
  <si>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</si>
  <si>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</si>
  <si>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</si>
  <si>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</si>
  <si>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</si>
  <si>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</si>
  <si>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</si>
  <si>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</si>
  <si>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</si>
  <si>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</si>
  <si>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</si>
  <si>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</si>
  <si>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</si>
  <si>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</si>
  <si>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</si>
  <si>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</si>
  <si>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</si>
  <si>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</si>
  <si>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</si>
  <si>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</si>
  <si>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</si>
  <si>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</si>
  <si>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</si>
  <si>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</si>
  <si>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</si>
  <si>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</si>
  <si>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</si>
  <si>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</si>
  <si>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</si>
  <si>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</si>
  <si>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</si>
  <si>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</si>
  <si>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</si>
  <si>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</si>
  <si>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</si>
  <si>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</si>
  <si>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</si>
  <si>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</si>
  <si>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</si>
  <si>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</si>
  <si>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</si>
  <si>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</si>
  <si>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</si>
  <si>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</si>
  <si>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</si>
  <si>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</si>
  <si>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</si>
  <si>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</si>
  <si>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</si>
  <si>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</si>
  <si>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</si>
  <si>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</si>
  <si>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</si>
  <si>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</si>
  <si>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</si>
  <si>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</si>
  <si>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</si>
  <si>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</si>
  <si>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</si>
  <si>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</si>
  <si>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</si>
  <si>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</si>
  <si>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</si>
  <si>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</si>
  <si>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</si>
  <si>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</si>
  <si>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</si>
  <si>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</si>
  <si>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</si>
  <si>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</si>
  <si>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</si>
  <si>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</si>
  <si>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</si>
  <si>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</si>
  <si>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</si>
  <si>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</si>
  <si>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</si>
  <si>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</si>
  <si>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</si>
  <si>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</si>
  <si>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</si>
  <si>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</si>
  <si>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</si>
  <si>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</si>
  <si>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</si>
  <si>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</si>
  <si>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</si>
  <si>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</si>
  <si>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</si>
  <si>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</si>
  <si>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</si>
  <si>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</si>
  <si>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</si>
  <si>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</si>
  <si>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</si>
  <si>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</si>
  <si>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</si>
  <si>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</si>
  <si>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</si>
  <si>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</si>
  <si>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</si>
  <si>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</si>
  <si>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</si>
  <si>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</si>
  <si>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</si>
  <si>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</si>
  <si>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</si>
  <si>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</si>
  <si>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</si>
  <si>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</si>
  <si>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</si>
  <si>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</si>
  <si>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</si>
  <si>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</si>
  <si>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</si>
  <si>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</si>
  <si>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</si>
  <si>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</si>
  <si>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</si>
  <si>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</si>
  <si>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</si>
  <si>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</si>
  <si>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</si>
  <si>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</si>
  <si>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</si>
  <si>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2022.10.03 Nr. 11</t>
  </si>
  <si>
    <t>Direktorė</t>
  </si>
  <si>
    <t>Kristina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</si>
</sst>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10" workbookViewId="0">
      <selection activeCell="S1" sqref="S1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236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 ht="29.1" customHeight="1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70" t="s">
        <v>32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6">
        <f>SUM(I35+I46+I65+I86+I93+I113+I139+I158+I168)</f>
        <v>68000</v>
      </c>
      <c r="J34" s="116">
        <f>SUM(J35+J46+J65+J86+J93+J113+J139+J158+J168)</f>
        <v>51000</v>
      </c>
      <c r="K34" s="117">
        <f>SUM(K35+K46+K65+K86+K93+K113+K139+K158+K168)</f>
        <v>51000</v>
      </c>
      <c r="L34" s="116">
        <f>SUM(L35+L46+L65+L86+L93+L113+L139+L158+L168)</f>
        <v>51000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6">
        <f>SUM(I36+I42)</f>
        <v>0</v>
      </c>
      <c r="J35" s="116">
        <f>SUM(J36+J42)</f>
        <v>0</v>
      </c>
      <c r="K35" s="118">
        <f>SUM(K36+K42)</f>
        <v>0</v>
      </c>
      <c r="L35" s="119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6">
        <f>SUM(I37)</f>
        <v>0</v>
      </c>
      <c r="J36" s="116">
        <f>SUM(J37)</f>
        <v>0</v>
      </c>
      <c r="K36" s="117">
        <f>SUM(K37)</f>
        <v>0</v>
      </c>
      <c r="L36" s="116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6">
        <f>SUM(I38+I40)</f>
        <v>0</v>
      </c>
      <c r="J37" s="116">
        <f t="shared" ref="J37:L38" si="0">SUM(J38)</f>
        <v>0</v>
      </c>
      <c r="K37" s="116">
        <f t="shared" si="0"/>
        <v>0</v>
      </c>
      <c r="L37" s="116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7">
        <f>SUM(I39)</f>
        <v>0</v>
      </c>
      <c r="J38" s="117">
        <f t="shared" si="0"/>
        <v>0</v>
      </c>
      <c r="K38" s="117">
        <f t="shared" si="0"/>
        <v>0</v>
      </c>
      <c r="L38" s="117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20">
        <v>0</v>
      </c>
      <c r="J39" s="121">
        <v>0</v>
      </c>
      <c r="K39" s="121">
        <v>0</v>
      </c>
      <c r="L39" s="121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7">
        <f t="shared" ref="I42:L44" si="1">I43</f>
        <v>0</v>
      </c>
      <c r="J42" s="116">
        <f t="shared" si="1"/>
        <v>0</v>
      </c>
      <c r="K42" s="117">
        <f t="shared" si="1"/>
        <v>0</v>
      </c>
      <c r="L42" s="116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7">
        <f t="shared" si="1"/>
        <v>0</v>
      </c>
      <c r="J43" s="116">
        <f t="shared" si="1"/>
        <v>0</v>
      </c>
      <c r="K43" s="116">
        <f t="shared" si="1"/>
        <v>0</v>
      </c>
      <c r="L43" s="116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6">
        <f t="shared" si="1"/>
        <v>0</v>
      </c>
      <c r="J44" s="116">
        <f t="shared" si="1"/>
        <v>0</v>
      </c>
      <c r="K44" s="116">
        <f t="shared" si="1"/>
        <v>0</v>
      </c>
      <c r="L44" s="116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2">
        <v>0</v>
      </c>
      <c r="J45" s="121">
        <v>0</v>
      </c>
      <c r="K45" s="121">
        <v>0</v>
      </c>
      <c r="L45" s="121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3">
        <f t="shared" ref="I46:L48" si="2">I47</f>
        <v>68000</v>
      </c>
      <c r="J46" s="124">
        <f t="shared" si="2"/>
        <v>51000</v>
      </c>
      <c r="K46" s="123">
        <f t="shared" si="2"/>
        <v>51000</v>
      </c>
      <c r="L46" s="123">
        <f t="shared" si="2"/>
        <v>51000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6">
        <f t="shared" si="2"/>
        <v>68000</v>
      </c>
      <c r="J47" s="117">
        <f t="shared" si="2"/>
        <v>51000</v>
      </c>
      <c r="K47" s="116">
        <f t="shared" si="2"/>
        <v>51000</v>
      </c>
      <c r="L47" s="117">
        <f t="shared" si="2"/>
        <v>51000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6">
        <f t="shared" si="2"/>
        <v>68000</v>
      </c>
      <c r="J48" s="117">
        <f t="shared" si="2"/>
        <v>51000</v>
      </c>
      <c r="K48" s="119">
        <f t="shared" si="2"/>
        <v>51000</v>
      </c>
      <c r="L48" s="119">
        <f t="shared" si="2"/>
        <v>51000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5">
        <f>SUM(I50:I64)</f>
        <v>68000</v>
      </c>
      <c r="J49" s="125">
        <f>SUM(J50:J64)</f>
        <v>51000</v>
      </c>
      <c r="K49" s="126">
        <f>SUM(K50:K64)</f>
        <v>51000</v>
      </c>
      <c r="L49" s="126">
        <f>SUM(L50:L64)</f>
        <v>51000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2">
        <v>68000</v>
      </c>
      <c r="J58" s="121">
        <v>51000</v>
      </c>
      <c r="K58" s="121">
        <v>51000</v>
      </c>
      <c r="L58" s="121">
        <v>51000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1">
        <f>SUM(I34+I184)</f>
        <v>68000</v>
      </c>
      <c r="J368" s="131">
        <f>SUM(J34+J184)</f>
        <v>51000</v>
      </c>
      <c r="K368" s="131">
        <f>SUM(K34+K184)</f>
        <v>51000</v>
      </c>
      <c r="L368" s="131">
        <f>SUM(L34+L184)</f>
        <v>51000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9" t="s">
        <v>237</v>
      </c>
      <c r="E370" s="169"/>
      <c r="F370" s="169"/>
      <c r="G370" s="169"/>
      <c r="H370" s="110"/>
      <c r="I370" s="111"/>
      <c r="J370" s="109"/>
      <c r="K370" s="169" t="s">
        <v>238</v>
      </c>
      <c r="L370" s="169"/>
    </row>
    <row r="371" spans="1:12" ht="18.75" customHeight="1">
      <c r="A371" s="112"/>
      <c r="B371" s="112"/>
      <c r="C371" s="112"/>
      <c r="D371" s="171" t="s">
        <v>231</v>
      </c>
      <c r="E371" s="171"/>
      <c r="F371" s="171"/>
      <c r="G371" s="171"/>
      <c r="H371" s="36"/>
      <c r="I371" s="18" t="s">
        <v>232</v>
      </c>
      <c r="K371" s="154" t="s">
        <v>233</v>
      </c>
      <c r="L371" s="154"/>
    </row>
    <row r="372" spans="1:12" ht="15.75" customHeight="1">
      <c r="I372" s="14"/>
      <c r="K372" s="14"/>
      <c r="L372" s="14"/>
    </row>
    <row r="373" spans="1:12" ht="15.75" customHeight="1">
      <c r="D373" s="169"/>
      <c r="E373" s="169"/>
      <c r="F373" s="169"/>
      <c r="G373" s="169"/>
      <c r="I373" s="14"/>
      <c r="K373" s="169" t="s">
        <v>234</v>
      </c>
      <c r="L373" s="169"/>
    </row>
    <row r="374" spans="1:12" ht="25.5" customHeight="1">
      <c r="D374" s="152" t="s">
        <v>235</v>
      </c>
      <c r="E374" s="153"/>
      <c r="F374" s="153"/>
      <c r="G374" s="153"/>
      <c r="H374" s="113"/>
      <c r="I374" s="15" t="s">
        <v>232</v>
      </c>
      <c r="K374" s="154" t="s">
        <v>233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dcterms:created xsi:type="dcterms:W3CDTF">2022-03-30T11:04:35Z</dcterms:created>
  <dcterms:modified xsi:type="dcterms:W3CDTF">2022-09-23T11:14:46Z</dcterms:modified>
</cp:coreProperties>
</file>