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<sst xmlns="http://schemas.openxmlformats.org/spreadsheetml/2006/main" count="391" uniqueCount="239">
  <si>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</si>
  <si>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</si>
  <si>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</si>
  <si>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</si>
  <si>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</si>
  <si>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</si>
  <si>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rugsėjo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</si>
  <si>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</si>
  <si>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</si>
  <si>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</si>
  <si>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</si>
  <si>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</si>
  <si>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</si>
  <si>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</si>
  <si>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</si>
  <si>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</si>
  <si>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</si>
  <si>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</si>
  <si>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</si>
  <si>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</si>
  <si>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</si>
  <si>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</si>
  <si>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</si>
  <si>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</si>
  <si>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</si>
  <si>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</si>
  <si>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</si>
  <si>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</si>
  <si>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</si>
  <si>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</si>
  <si>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</si>
  <si>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</si>
  <si>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</si>
  <si>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</si>
  <si>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</si>
  <si>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</si>
  <si>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</si>
  <si>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</si>
  <si>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</si>
  <si>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</si>
  <si>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</si>
  <si>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</si>
  <si>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</si>
  <si>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</si>
  <si>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</si>
  <si>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</si>
  <si>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</si>
  <si>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</si>
  <si>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</si>
  <si>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</si>
  <si>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</si>
  <si>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</si>
  <si>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</si>
  <si>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</si>
  <si>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</si>
  <si>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</si>
  <si>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</si>
  <si>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</si>
  <si>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</si>
  <si>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</si>
  <si>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</si>
  <si>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</si>
  <si>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</si>
  <si>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</si>
  <si>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</si>
  <si>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</si>
  <si>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</si>
  <si>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</si>
  <si>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</si>
  <si>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</si>
  <si>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</si>
  <si>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</si>
  <si>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</si>
  <si>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</si>
  <si>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</si>
  <si>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</si>
  <si>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</si>
  <si>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</si>
  <si>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</si>
  <si>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</si>
  <si>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</si>
  <si>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</si>
  <si>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</si>
  <si>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</si>
  <si>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</si>
  <si>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</si>
  <si>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</si>
  <si>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</si>
  <si>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</si>
  <si>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</si>
  <si>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</si>
  <si>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</si>
  <si>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</si>
  <si>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</si>
  <si>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</si>
  <si>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</si>
  <si>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</si>
  <si>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</si>
  <si>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</si>
  <si>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</si>
  <si>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</si>
  <si>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</si>
  <si>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</si>
  <si>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</si>
  <si>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</si>
  <si>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</si>
  <si>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</si>
  <si>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</si>
  <si>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</si>
  <si>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</si>
  <si>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</si>
  <si>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</si>
  <si>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</si>
  <si>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</si>
  <si>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</si>
  <si>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</si>
  <si>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</si>
  <si>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</si>
  <si>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</si>
  <si>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</si>
  <si>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</si>
  <si>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</si>
  <si>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</si>
  <si>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</si>
  <si>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</si>
  <si>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</si>
  <si>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</si>
  <si>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</si>
  <si>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</si>
  <si>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</si>
  <si>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</si>
  <si>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</si>
  <si>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</si>
  <si>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</si>
  <si>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</si>
  <si>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</si>
  <si>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</si>
  <si>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</si>
  <si>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</si>
  <si>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</si>
  <si>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</si>
  <si>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</si>
  <si>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</si>
  <si>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</si>
  <si>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</si>
  <si>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</si>
  <si>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</si>
  <si>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</si>
  <si>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</si>
  <si>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</si>
  <si>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</si>
  <si>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</si>
  <si>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</si>
  <si>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</si>
  <si>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</si>
  <si>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</si>
  <si>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</si>
  <si>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</si>
  <si>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</si>
  <si>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</si>
  <si>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</si>
  <si>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</si>
  <si>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</si>
  <si>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</si>
  <si>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</si>
  <si>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</si>
  <si>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</si>
  <si>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</si>
  <si>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</si>
  <si>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</si>
  <si>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</si>
  <si>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</si>
  <si>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</si>
  <si>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</si>
  <si>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</si>
  <si>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</si>
  <si>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</si>
  <si>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</si>
  <si>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</si>
  <si>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</si>
  <si>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</si>
  <si>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</si>
  <si>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</si>
  <si>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</si>
  <si>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</si>
  <si>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</si>
  <si>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</si>
  <si>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</si>
  <si>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</si>
  <si>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</si>
  <si>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</si>
  <si>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</si>
  <si>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</si>
  <si>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</si>
  <si>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</si>
  <si>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</si>
  <si>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</si>
  <si>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</si>
  <si>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</si>
  <si>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</si>
  <si>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</si>
  <si>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</si>
  <si>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</si>
  <si>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</si>
  <si>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</si>
  <si>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</si>
  <si>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</si>
  <si>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</si>
  <si>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</si>
  <si>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</si>
  <si>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</si>
  <si>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</si>
  <si>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</si>
  <si>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</si>
  <si>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</si>
  <si>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</si>
  <si>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</si>
  <si>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</si>
  <si>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</si>
  <si>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</si>
  <si>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</si>
  <si>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</si>
  <si>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</si>
  <si>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</si>
  <si>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</si>
  <si>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</si>
  <si>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</si>
  <si>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</si>
  <si>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</si>
  <si>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</si>
  <si>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</si>
  <si>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</si>
  <si>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</si>
  <si>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</si>
  <si>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</si>
  <si>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</si>
  <si>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2022.10.03 Nr. 3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</si>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</sst>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22" workbookViewId="0">
      <selection activeCell="R372" sqref="R37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230500</v>
      </c>
      <c r="J34" s="116">
        <f>SUM(J35+J46+J65+J86+J93+J113+J139+J158+J168)</f>
        <v>175000</v>
      </c>
      <c r="K34" s="117">
        <f>SUM(K35+K46+K65+K86+K93+K113+K139+K158+K168)</f>
        <v>152359.38</v>
      </c>
      <c r="L34" s="116">
        <f>SUM(L35+L46+L65+L86+L93+L113+L139+L158+L168)</f>
        <v>152359.38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152400</v>
      </c>
      <c r="J35" s="116">
        <f>SUM(J36+J42)</f>
        <v>108000</v>
      </c>
      <c r="K35" s="118">
        <f>SUM(K36+K42)</f>
        <v>97327.12</v>
      </c>
      <c r="L35" s="119">
        <f>SUM(L36+L42)</f>
        <v>97327.12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150200</v>
      </c>
      <c r="J36" s="116">
        <f>SUM(J37)</f>
        <v>106200</v>
      </c>
      <c r="K36" s="117">
        <f>SUM(K37)</f>
        <v>95977.47</v>
      </c>
      <c r="L36" s="116">
        <f>SUM(L37)</f>
        <v>95977.47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150200</v>
      </c>
      <c r="J37" s="116">
        <f t="shared" ref="J37:L38" si="0">SUM(J38)</f>
        <v>106200</v>
      </c>
      <c r="K37" s="116">
        <f t="shared" si="0"/>
        <v>95977.47</v>
      </c>
      <c r="L37" s="116">
        <f t="shared" si="0"/>
        <v>95977.47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150200</v>
      </c>
      <c r="J38" s="117">
        <f t="shared" si="0"/>
        <v>106200</v>
      </c>
      <c r="K38" s="117">
        <f t="shared" si="0"/>
        <v>95977.47</v>
      </c>
      <c r="L38" s="117">
        <f t="shared" si="0"/>
        <v>95977.47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150200</v>
      </c>
      <c r="J39" s="121">
        <v>106200</v>
      </c>
      <c r="K39" s="121">
        <v>95977.47</v>
      </c>
      <c r="L39" s="121">
        <v>95977.47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2200</v>
      </c>
      <c r="J42" s="116">
        <f t="shared" si="1"/>
        <v>1800</v>
      </c>
      <c r="K42" s="117">
        <f t="shared" si="1"/>
        <v>1349.65</v>
      </c>
      <c r="L42" s="116">
        <f t="shared" si="1"/>
        <v>1349.65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2200</v>
      </c>
      <c r="J43" s="116">
        <f t="shared" si="1"/>
        <v>1800</v>
      </c>
      <c r="K43" s="116">
        <f t="shared" si="1"/>
        <v>1349.65</v>
      </c>
      <c r="L43" s="116">
        <f t="shared" si="1"/>
        <v>1349.65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2200</v>
      </c>
      <c r="J44" s="116">
        <f t="shared" si="1"/>
        <v>1800</v>
      </c>
      <c r="K44" s="116">
        <f t="shared" si="1"/>
        <v>1349.65</v>
      </c>
      <c r="L44" s="116">
        <f t="shared" si="1"/>
        <v>1349.65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2200</v>
      </c>
      <c r="J45" s="121">
        <v>1800</v>
      </c>
      <c r="K45" s="121">
        <v>1349.65</v>
      </c>
      <c r="L45" s="121">
        <v>1349.65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78100</v>
      </c>
      <c r="J46" s="124">
        <f t="shared" si="2"/>
        <v>67000</v>
      </c>
      <c r="K46" s="123">
        <f t="shared" si="2"/>
        <v>55032.26</v>
      </c>
      <c r="L46" s="123">
        <f t="shared" si="2"/>
        <v>55032.26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78100</v>
      </c>
      <c r="J47" s="117">
        <f t="shared" si="2"/>
        <v>67000</v>
      </c>
      <c r="K47" s="116">
        <f t="shared" si="2"/>
        <v>55032.26</v>
      </c>
      <c r="L47" s="117">
        <f t="shared" si="2"/>
        <v>55032.26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78100</v>
      </c>
      <c r="J48" s="117">
        <f t="shared" si="2"/>
        <v>67000</v>
      </c>
      <c r="K48" s="119">
        <f t="shared" si="2"/>
        <v>55032.26</v>
      </c>
      <c r="L48" s="119">
        <f t="shared" si="2"/>
        <v>55032.26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78100</v>
      </c>
      <c r="J49" s="125">
        <f>SUM(J50:J64)</f>
        <v>67000</v>
      </c>
      <c r="K49" s="126">
        <f>SUM(K50:K64)</f>
        <v>55032.26</v>
      </c>
      <c r="L49" s="126">
        <f>SUM(L50:L64)</f>
        <v>55032.26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4200</v>
      </c>
      <c r="J52" s="121">
        <v>3800</v>
      </c>
      <c r="K52" s="121">
        <v>1426.29</v>
      </c>
      <c r="L52" s="121">
        <v>1426.29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23500</v>
      </c>
      <c r="J53" s="121">
        <v>19100</v>
      </c>
      <c r="K53" s="121">
        <v>16346.63</v>
      </c>
      <c r="L53" s="121">
        <v>16346.63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200</v>
      </c>
      <c r="J55" s="121">
        <v>100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200</v>
      </c>
      <c r="J59" s="121">
        <v>200</v>
      </c>
      <c r="K59" s="121">
        <v>100</v>
      </c>
      <c r="L59" s="121">
        <v>100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42700</v>
      </c>
      <c r="J61" s="121">
        <v>36500</v>
      </c>
      <c r="K61" s="121">
        <v>30500</v>
      </c>
      <c r="L61" s="121">
        <v>30500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7300</v>
      </c>
      <c r="J64" s="121">
        <v>7300</v>
      </c>
      <c r="K64" s="121">
        <v>6659.34</v>
      </c>
      <c r="L64" s="121">
        <v>6659.34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230500</v>
      </c>
      <c r="J368" s="131">
        <f>SUM(J34+J184)</f>
        <v>175000</v>
      </c>
      <c r="K368" s="131">
        <f>SUM(K34+K184)</f>
        <v>152359.38</v>
      </c>
      <c r="L368" s="131">
        <f>SUM(L34+L184)</f>
        <v>152359.38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12"/>
      <c r="B371" s="112"/>
      <c r="C371" s="112"/>
      <c r="D371" s="171" t="s">
        <v>231</v>
      </c>
      <c r="E371" s="171"/>
      <c r="F371" s="171"/>
      <c r="G371" s="171"/>
      <c r="H371" s="36"/>
      <c r="I371" s="18" t="s">
        <v>232</v>
      </c>
      <c r="K371" s="154" t="s">
        <v>233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/>
      <c r="E373" s="169"/>
      <c r="F373" s="169"/>
      <c r="G373" s="169"/>
      <c r="I373" s="14"/>
      <c r="K373" s="169" t="s">
        <v>234</v>
      </c>
      <c r="L373" s="169"/>
    </row>
    <row r="374" spans="1:12" ht="25.5" customHeight="1">
      <c r="D374" s="152" t="s">
        <v>235</v>
      </c>
      <c r="E374" s="153"/>
      <c r="F374" s="153"/>
      <c r="G374" s="153"/>
      <c r="H374" s="113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2022-09-23T10:55:01Z</dcterms:modified>
</cp:coreProperties>
</file>