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<sst xmlns="http://schemas.openxmlformats.org/spreadsheetml/2006/main" count="392" uniqueCount="240">
  <si>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</si>
  <si>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</si>
  <si>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</si>
  <si>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</si>
  <si>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</si>
  <si>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</si>
  <si>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</si>
  <si>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</si>
  <si>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</si>
  <si>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</si>
  <si>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</si>
  <si>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</si>
  <si>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</si>
  <si>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</si>
  <si>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</si>
  <si>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</si>
  <si>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</si>
  <si>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</si>
  <si>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</si>
  <si>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</si>
  <si>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</si>
  <si>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</si>
  <si>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</si>
  <si>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</si>
  <si>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</si>
  <si>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</si>
  <si>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</si>
  <si>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1.01</t>
  </si>
  <si>
    <t>Valstybės funkcijos</t>
  </si>
  <si>
    <t>09</t>
  </si>
  <si>
    <t>02</t>
  </si>
  <si>
    <t>01</t>
  </si>
  <si>
    <t>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</si>
  <si>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</si>
  <si>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</si>
  <si>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</si>
  <si>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</si>
  <si>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</si>
  <si>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</si>
  <si>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</si>
  <si>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</si>
  <si>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</si>
  <si>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</si>
  <si>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</si>
  <si>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</si>
  <si>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</si>
  <si>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</si>
  <si>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</si>
  <si>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</si>
  <si>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</si>
  <si>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</si>
  <si>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</si>
  <si>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</si>
  <si>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</si>
  <si>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</si>
  <si>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</si>
  <si>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</si>
  <si>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</si>
  <si>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</si>
  <si>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</si>
  <si>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</si>
  <si>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</si>
  <si>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</si>
  <si>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</si>
  <si>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</si>
  <si>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</si>
  <si>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</si>
  <si>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</si>
  <si>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</si>
  <si>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</si>
  <si>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</si>
  <si>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</si>
  <si>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</si>
  <si>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</si>
  <si>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</si>
  <si>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</si>
  <si>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</si>
  <si>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</si>
  <si>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</si>
  <si>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</si>
  <si>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</si>
  <si>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</si>
  <si>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</si>
  <si>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</si>
  <si>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</si>
  <si>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</si>
  <si>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</si>
  <si>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</si>
  <si>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</si>
  <si>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</si>
  <si>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</si>
  <si>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</si>
  <si>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</si>
  <si>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</si>
  <si>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</si>
  <si>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</si>
  <si>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</si>
  <si>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</si>
  <si>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</si>
  <si>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</si>
  <si>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</si>
  <si>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</si>
  <si>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</si>
  <si>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</si>
  <si>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</si>
  <si>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</si>
  <si>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</si>
  <si>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</si>
  <si>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</si>
  <si>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</si>
  <si>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</si>
  <si>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</si>
  <si>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</si>
  <si>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</si>
  <si>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</si>
  <si>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</si>
  <si>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</si>
  <si>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</si>
  <si>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</si>
  <si>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</si>
  <si>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</si>
  <si>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</si>
  <si>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</si>
  <si>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</si>
  <si>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</si>
  <si>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</si>
  <si>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</si>
  <si>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</si>
  <si>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</si>
  <si>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</si>
  <si>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</si>
  <si>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</si>
  <si>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</si>
  <si>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</si>
  <si>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</si>
  <si>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</si>
  <si>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</si>
  <si>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</si>
  <si>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</si>
  <si>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</si>
  <si>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</si>
  <si>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</si>
  <si>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</si>
  <si>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</si>
  <si>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</si>
  <si>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</si>
  <si>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</si>
  <si>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</si>
  <si>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</si>
  <si>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</si>
  <si>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</si>
  <si>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</si>
  <si>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</si>
  <si>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</si>
  <si>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</si>
  <si>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</si>
  <si>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</si>
  <si>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</si>
  <si>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</si>
  <si>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</si>
  <si>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</si>
  <si>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</si>
  <si>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</si>
  <si>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</si>
  <si>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</si>
  <si>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</si>
  <si>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</si>
  <si>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</si>
  <si>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</si>
  <si>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</si>
  <si>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</si>
  <si>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</si>
  <si>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</si>
  <si>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</si>
  <si>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</si>
  <si>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</si>
  <si>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</si>
  <si>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</si>
  <si>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</si>
  <si>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</si>
  <si>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</si>
  <si>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</si>
  <si>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</si>
  <si>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</si>
  <si>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</si>
  <si>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</si>
  <si>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</si>
  <si>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</si>
  <si>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</si>
  <si>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</si>
  <si>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</si>
  <si>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</si>
  <si>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</si>
  <si>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</si>
  <si>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</si>
  <si>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</si>
  <si>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</si>
  <si>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</si>
  <si>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</si>
  <si>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</si>
  <si>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</si>
  <si>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</si>
  <si>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</si>
  <si>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</si>
  <si>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</si>
  <si>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</si>
  <si>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</si>
  <si>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</si>
  <si>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</si>
  <si>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</si>
  <si>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</si>
  <si>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</si>
  <si>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</si>
  <si>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</si>
  <si>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</si>
  <si>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</si>
  <si>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</si>
  <si>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</si>
  <si>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</si>
  <si>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</si>
  <si>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</si>
  <si>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</si>
  <si>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</si>
  <si>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</si>
  <si>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</si>
  <si>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</si>
  <si>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</si>
  <si>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</si>
  <si>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</si>
  <si>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</si>
  <si>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</si>
  <si>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</si>
  <si>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</si>
  <si>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</si>
  <si>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</si>
  <si>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</si>
  <si>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3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</si>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</sst>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16" workbookViewId="0">
      <selection activeCell="R371" sqref="R371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224000</v>
      </c>
      <c r="J34" s="116">
        <f>SUM(J35+J46+J65+J86+J93+J113+J139+J158+J168)</f>
        <v>113000</v>
      </c>
      <c r="K34" s="117">
        <f>SUM(K35+K46+K65+K86+K93+K113+K139+K158+K168)</f>
        <v>104451.86</v>
      </c>
      <c r="L34" s="116">
        <f>SUM(L35+L46+L65+L86+L93+L113+L139+L158+L168)</f>
        <v>104451.86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152400</v>
      </c>
      <c r="J35" s="116">
        <f>SUM(J36+J42)</f>
        <v>66900</v>
      </c>
      <c r="K35" s="118">
        <f>SUM(K36+K42)</f>
        <v>61805.46</v>
      </c>
      <c r="L35" s="119">
        <f>SUM(L36+L42)</f>
        <v>61805.46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150200</v>
      </c>
      <c r="J36" s="116">
        <f>SUM(J37)</f>
        <v>65600</v>
      </c>
      <c r="K36" s="117">
        <f>SUM(K37)</f>
        <v>60951.15</v>
      </c>
      <c r="L36" s="116">
        <f>SUM(L37)</f>
        <v>60951.15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150200</v>
      </c>
      <c r="J37" s="116">
        <f t="shared" ref="J37:L38" si="0">SUM(J38)</f>
        <v>65600</v>
      </c>
      <c r="K37" s="116">
        <f t="shared" si="0"/>
        <v>60951.15</v>
      </c>
      <c r="L37" s="116">
        <f t="shared" si="0"/>
        <v>60951.15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150200</v>
      </c>
      <c r="J38" s="117">
        <f t="shared" si="0"/>
        <v>65600</v>
      </c>
      <c r="K38" s="117">
        <f t="shared" si="0"/>
        <v>60951.15</v>
      </c>
      <c r="L38" s="117">
        <f t="shared" si="0"/>
        <v>60951.15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150200</v>
      </c>
      <c r="J39" s="121">
        <v>65600</v>
      </c>
      <c r="K39" s="121">
        <v>60951.15</v>
      </c>
      <c r="L39" s="121">
        <v>60951.15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2200</v>
      </c>
      <c r="J42" s="116">
        <f t="shared" si="1"/>
        <v>1300</v>
      </c>
      <c r="K42" s="117">
        <f t="shared" si="1"/>
        <v>854.31</v>
      </c>
      <c r="L42" s="116">
        <f t="shared" si="1"/>
        <v>854.31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2200</v>
      </c>
      <c r="J43" s="116">
        <f t="shared" si="1"/>
        <v>1300</v>
      </c>
      <c r="K43" s="116">
        <f t="shared" si="1"/>
        <v>854.31</v>
      </c>
      <c r="L43" s="116">
        <f t="shared" si="1"/>
        <v>854.31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2200</v>
      </c>
      <c r="J44" s="116">
        <f t="shared" si="1"/>
        <v>1300</v>
      </c>
      <c r="K44" s="116">
        <f t="shared" si="1"/>
        <v>854.31</v>
      </c>
      <c r="L44" s="116">
        <f t="shared" si="1"/>
        <v>854.31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2200</v>
      </c>
      <c r="J45" s="121">
        <v>1300</v>
      </c>
      <c r="K45" s="121">
        <v>854.31</v>
      </c>
      <c r="L45" s="121">
        <v>854.31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71600</v>
      </c>
      <c r="J46" s="124">
        <f t="shared" si="2"/>
        <v>46100</v>
      </c>
      <c r="K46" s="123">
        <f t="shared" si="2"/>
        <v>42646.400000000001</v>
      </c>
      <c r="L46" s="123">
        <f t="shared" si="2"/>
        <v>42646.400000000001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71600</v>
      </c>
      <c r="J47" s="117">
        <f t="shared" si="2"/>
        <v>46100</v>
      </c>
      <c r="K47" s="116">
        <f t="shared" si="2"/>
        <v>42646.400000000001</v>
      </c>
      <c r="L47" s="117">
        <f t="shared" si="2"/>
        <v>42646.400000000001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71600</v>
      </c>
      <c r="J48" s="117">
        <f t="shared" si="2"/>
        <v>46100</v>
      </c>
      <c r="K48" s="119">
        <f t="shared" si="2"/>
        <v>42646.400000000001</v>
      </c>
      <c r="L48" s="119">
        <f t="shared" si="2"/>
        <v>42646.400000000001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71600</v>
      </c>
      <c r="J49" s="125">
        <f>SUM(J50:J64)</f>
        <v>46100</v>
      </c>
      <c r="K49" s="126">
        <f>SUM(K50:K64)</f>
        <v>42646.400000000001</v>
      </c>
      <c r="L49" s="126">
        <f>SUM(L50:L64)</f>
        <v>42646.400000000001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4200</v>
      </c>
      <c r="J52" s="121">
        <v>2500</v>
      </c>
      <c r="K52" s="121">
        <v>1046.4000000000001</v>
      </c>
      <c r="L52" s="121">
        <v>1046.4000000000001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17000</v>
      </c>
      <c r="J53" s="121">
        <v>10600</v>
      </c>
      <c r="K53" s="121">
        <v>8600</v>
      </c>
      <c r="L53" s="121">
        <v>8600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200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200</v>
      </c>
      <c r="J59" s="121">
        <v>100</v>
      </c>
      <c r="K59" s="121">
        <v>100</v>
      </c>
      <c r="L59" s="121">
        <v>100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42700</v>
      </c>
      <c r="J61" s="121">
        <v>30500</v>
      </c>
      <c r="K61" s="121">
        <v>30500</v>
      </c>
      <c r="L61" s="121">
        <v>30500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7300</v>
      </c>
      <c r="J64" s="121">
        <v>2400</v>
      </c>
      <c r="K64" s="121">
        <v>2400</v>
      </c>
      <c r="L64" s="121">
        <v>2400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224000</v>
      </c>
      <c r="J368" s="131">
        <f>SUM(J34+J184)</f>
        <v>113000</v>
      </c>
      <c r="K368" s="131">
        <f>SUM(K34+K184)</f>
        <v>104451.86</v>
      </c>
      <c r="L368" s="131">
        <f>SUM(L34+L184)</f>
        <v>104451.86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2022-06-27T11:05:29Z</dcterms:modified>
</cp:coreProperties>
</file>