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55" windowWidth="27495" windowHeight="13485"/>
  </bookViews>
  <sheets>
    <sheet name="Forma Nr.2" sheetId="1" r:id="rId1"/>
  </sheets>
  <calcPr calcId="145621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<sst xmlns="http://schemas.openxmlformats.org/spreadsheetml/2006/main" count="392" uniqueCount="239">
  <si>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</si>
  <si>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</si>
  <si>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</si>
  <si>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</si>
  <si>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</si>
  <si>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</si>
  <si>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birželio mėn. 30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</si>
  <si>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</si>
  <si>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</si>
  <si>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</si>
  <si>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</si>
  <si>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</si>
  <si>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</si>
  <si>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</si>
  <si>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</si>
  <si>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</si>
  <si>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</si>
  <si>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</si>
  <si>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</si>
  <si>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</si>
  <si>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</si>
  <si>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</si>
  <si>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</si>
  <si>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</si>
  <si>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</si>
  <si>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</si>
  <si>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</si>
  <si>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2.02.02.01</t>
  </si>
  <si>
    <t>Valstybės funkcijos</t>
  </si>
  <si>
    <t>09</t>
  </si>
  <si>
    <t>01</t>
  </si>
  <si>
    <t>Mokymo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</si>
  <si>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</si>
  <si>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</si>
  <si>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</si>
  <si>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</si>
  <si>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</si>
  <si>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</si>
  <si>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</si>
  <si>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</si>
  <si>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</si>
  <si>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</si>
  <si>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</si>
  <si>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</si>
  <si>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</si>
  <si>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</si>
  <si>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</si>
  <si>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</si>
  <si>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</si>
  <si>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</si>
  <si>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</si>
  <si>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</si>
  <si>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</si>
  <si>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</si>
  <si>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</si>
  <si>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</si>
  <si>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</si>
  <si>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</si>
  <si>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</si>
  <si>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</si>
  <si>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</si>
  <si>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</si>
  <si>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</si>
  <si>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</si>
  <si>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</si>
  <si>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</si>
  <si>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</si>
  <si>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</si>
  <si>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</si>
  <si>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</si>
  <si>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</si>
  <si>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</si>
  <si>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</si>
  <si>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</si>
  <si>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</si>
  <si>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</si>
  <si>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</si>
  <si>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</si>
  <si>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</si>
  <si>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</si>
  <si>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</si>
  <si>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</si>
  <si>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</si>
  <si>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</si>
  <si>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</si>
  <si>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</si>
  <si>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</si>
  <si>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</si>
  <si>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</si>
  <si>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</si>
  <si>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</si>
  <si>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</si>
  <si>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</si>
  <si>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</si>
  <si>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</si>
  <si>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</si>
  <si>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</si>
  <si>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</si>
  <si>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</si>
  <si>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</si>
  <si>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</si>
  <si>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</si>
  <si>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</si>
  <si>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</si>
  <si>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</si>
  <si>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</si>
  <si>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</si>
  <si>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</si>
  <si>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</si>
  <si>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</si>
  <si>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</si>
  <si>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</si>
  <si>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</si>
  <si>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</si>
  <si>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</si>
  <si>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</si>
  <si>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</si>
  <si>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</si>
  <si>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</si>
  <si>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</si>
  <si>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</si>
  <si>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</si>
  <si>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</si>
  <si>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</si>
  <si>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</si>
  <si>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</si>
  <si>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</si>
  <si>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</si>
  <si>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</si>
  <si>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</si>
  <si>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</si>
  <si>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</si>
  <si>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</si>
  <si>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</si>
  <si>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</si>
  <si>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</si>
  <si>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</si>
  <si>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</si>
  <si>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</si>
  <si>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</si>
  <si>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</si>
  <si>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</si>
  <si>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</si>
  <si>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</si>
  <si>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</si>
  <si>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</si>
  <si>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</si>
  <si>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</si>
  <si>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</si>
  <si>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</si>
  <si>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</si>
  <si>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</si>
  <si>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</si>
  <si>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</si>
  <si>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</si>
  <si>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</si>
  <si>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</si>
  <si>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</si>
  <si>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</si>
  <si>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</si>
  <si>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</si>
  <si>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</si>
  <si>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</si>
  <si>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</si>
  <si>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</si>
  <si>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</si>
  <si>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</si>
  <si>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</si>
  <si>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</si>
  <si>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</si>
  <si>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</si>
  <si>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</si>
  <si>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</si>
  <si>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</si>
  <si>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</si>
  <si>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</si>
  <si>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</si>
  <si>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</si>
  <si>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</si>
  <si>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</si>
  <si>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</si>
  <si>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</si>
  <si>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</si>
  <si>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</si>
  <si>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</si>
  <si>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</si>
  <si>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</si>
  <si>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</si>
  <si>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</si>
  <si>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</si>
  <si>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</si>
  <si>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</si>
  <si>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</si>
  <si>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</si>
  <si>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</si>
  <si>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</si>
  <si>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</si>
  <si>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</si>
  <si>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</si>
  <si>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</si>
  <si>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</si>
  <si>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</si>
  <si>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</si>
  <si>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</si>
  <si>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</si>
  <si>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</si>
  <si>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</si>
  <si>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</si>
  <si>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</si>
  <si>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</si>
  <si>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</si>
  <si>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</si>
  <si>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</si>
  <si>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</si>
  <si>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</si>
  <si>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</si>
  <si>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</si>
  <si>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</si>
  <si>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</si>
  <si>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</si>
  <si>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</si>
  <si>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</si>
  <si>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</si>
  <si>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</si>
  <si>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</si>
  <si>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</si>
  <si>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</si>
  <si>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</si>
  <si>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</si>
  <si>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</si>
  <si>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</si>
  <si>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</si>
  <si>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</si>
  <si>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Laura Skaržauskaitė</t>
  </si>
  <si>
    <t xml:space="preserve">  (vyriausiasis buhalteris (buhalteris) / centralizuotos apskaitos įstaigos vadovo arba jo įgalioto asmens pareigų pavadinimas)</t>
  </si>
  <si>
    <t>2022.06.27 Nr. 5</t>
  </si>
  <si>
    <t>Direktoriaus pavaduotoja ugdymui,</t>
  </si>
  <si>
    <t>atlieknati direktoriaus funkcijas</t>
  </si>
  <si>
    <t>Asta Fjellbirkeland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</si>
</sst>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/>
    </xf>
    <xf numFmtId="0" fontId="2" fillId="0" borderId="0" xfId="0" applyFont="1"/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5"/>
  <sheetViews>
    <sheetView tabSelected="1" topLeftCell="A28" workbookViewId="0">
      <selection activeCell="K371" sqref="K371:L371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235</v>
      </c>
      <c r="H18" s="181"/>
      <c r="I18" s="181"/>
      <c r="J18" s="181"/>
      <c r="K18" s="181"/>
    </row>
    <row r="19" spans="1:13">
      <c r="G19" s="148" t="s">
        <v>14</v>
      </c>
      <c r="H19" s="148"/>
      <c r="I19" s="148"/>
      <c r="J19" s="148"/>
      <c r="K19" s="14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9" t="s">
        <v>15</v>
      </c>
      <c r="F21" s="149"/>
      <c r="G21" s="149"/>
      <c r="H21" s="149"/>
      <c r="I21" s="149"/>
      <c r="J21" s="149"/>
      <c r="K21" s="149"/>
      <c r="L21" s="22"/>
    </row>
    <row r="22" spans="1:13" ht="15" customHeight="1">
      <c r="A22" s="150" t="s">
        <v>16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1" t="s">
        <v>20</v>
      </c>
      <c r="B26" s="151"/>
      <c r="C26" s="151"/>
      <c r="D26" s="151"/>
      <c r="E26" s="151"/>
      <c r="F26" s="151"/>
      <c r="G26" s="151"/>
      <c r="H26" s="151"/>
      <c r="I26" s="151"/>
      <c r="J26" s="36"/>
      <c r="K26" s="35" t="s">
        <v>21</v>
      </c>
      <c r="L26" s="37" t="s">
        <v>22</v>
      </c>
      <c r="M26" s="30"/>
    </row>
    <row r="27" spans="1:13">
      <c r="A27" s="151" t="s">
        <v>23</v>
      </c>
      <c r="B27" s="151"/>
      <c r="C27" s="151"/>
      <c r="D27" s="151"/>
      <c r="E27" s="151"/>
      <c r="F27" s="151"/>
      <c r="G27" s="151"/>
      <c r="H27" s="151"/>
      <c r="I27" s="151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5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70" t="s">
        <v>31</v>
      </c>
      <c r="B30" s="170"/>
      <c r="C30" s="170"/>
      <c r="D30" s="170"/>
      <c r="E30" s="170"/>
      <c r="F30" s="170"/>
      <c r="G30" s="170"/>
      <c r="H30" s="170"/>
      <c r="I30" s="170"/>
      <c r="J30" s="44"/>
      <c r="K30" s="44"/>
      <c r="L30" s="45" t="s">
        <v>32</v>
      </c>
      <c r="M30" s="46"/>
    </row>
    <row r="31" spans="1:13" ht="27" customHeight="1">
      <c r="A31" s="155" t="s">
        <v>33</v>
      </c>
      <c r="B31" s="156"/>
      <c r="C31" s="156"/>
      <c r="D31" s="156"/>
      <c r="E31" s="156"/>
      <c r="F31" s="156"/>
      <c r="G31" s="159" t="s">
        <v>34</v>
      </c>
      <c r="H31" s="161" t="s">
        <v>35</v>
      </c>
      <c r="I31" s="163" t="s">
        <v>36</v>
      </c>
      <c r="J31" s="164"/>
      <c r="K31" s="165" t="s">
        <v>37</v>
      </c>
      <c r="L31" s="167" t="s">
        <v>38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39</v>
      </c>
      <c r="J32" s="48" t="s">
        <v>40</v>
      </c>
      <c r="K32" s="166"/>
      <c r="L32" s="168"/>
    </row>
    <row r="33" spans="1:15">
      <c r="A33" s="175" t="s">
        <v>41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6">
        <f>SUM(I35+I46+I65+I86+I93+I113+I139+I158+I168)</f>
        <v>79900</v>
      </c>
      <c r="J34" s="116">
        <f>SUM(J35+J46+J65+J86+J93+J113+J139+J158+J168)</f>
        <v>53600</v>
      </c>
      <c r="K34" s="117">
        <f>SUM(K35+K46+K65+K86+K93+K113+K139+K158+K168)</f>
        <v>24964.1</v>
      </c>
      <c r="L34" s="116">
        <f>SUM(L35+L46+L65+L86+L93+L113+L139+L158+L168)</f>
        <v>24964.1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6">
        <f>SUM(I36+I42)</f>
        <v>78600</v>
      </c>
      <c r="J35" s="116">
        <f>SUM(J36+J42)</f>
        <v>53000</v>
      </c>
      <c r="K35" s="118">
        <f>SUM(K36+K42)</f>
        <v>24836.1</v>
      </c>
      <c r="L35" s="119">
        <f>SUM(L36+L42)</f>
        <v>24836.1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6">
        <f>SUM(I37)</f>
        <v>77500</v>
      </c>
      <c r="J36" s="116">
        <f>SUM(J37)</f>
        <v>52000</v>
      </c>
      <c r="K36" s="117">
        <f>SUM(K37)</f>
        <v>24488.11</v>
      </c>
      <c r="L36" s="116">
        <f>SUM(L37)</f>
        <v>24488.11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6">
        <f>SUM(I38+I40)</f>
        <v>77500</v>
      </c>
      <c r="J37" s="116">
        <f t="shared" ref="J37:L38" si="0">SUM(J38)</f>
        <v>52000</v>
      </c>
      <c r="K37" s="116">
        <f t="shared" si="0"/>
        <v>24488.11</v>
      </c>
      <c r="L37" s="116">
        <f t="shared" si="0"/>
        <v>24488.11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7">
        <f>SUM(I39)</f>
        <v>77500</v>
      </c>
      <c r="J38" s="117">
        <f t="shared" si="0"/>
        <v>52000</v>
      </c>
      <c r="K38" s="117">
        <f t="shared" si="0"/>
        <v>24488.11</v>
      </c>
      <c r="L38" s="117">
        <f t="shared" si="0"/>
        <v>24488.11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20">
        <v>77500</v>
      </c>
      <c r="J39" s="121">
        <v>52000</v>
      </c>
      <c r="K39" s="121">
        <v>24488.11</v>
      </c>
      <c r="L39" s="121">
        <v>24488.11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7">
        <f t="shared" ref="I42:L44" si="1">I43</f>
        <v>1100</v>
      </c>
      <c r="J42" s="116">
        <f t="shared" si="1"/>
        <v>1000</v>
      </c>
      <c r="K42" s="117">
        <f t="shared" si="1"/>
        <v>347.99</v>
      </c>
      <c r="L42" s="116">
        <f t="shared" si="1"/>
        <v>347.99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7">
        <f t="shared" si="1"/>
        <v>1100</v>
      </c>
      <c r="J43" s="116">
        <f t="shared" si="1"/>
        <v>1000</v>
      </c>
      <c r="K43" s="116">
        <f t="shared" si="1"/>
        <v>347.99</v>
      </c>
      <c r="L43" s="116">
        <f t="shared" si="1"/>
        <v>347.99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6">
        <f t="shared" si="1"/>
        <v>1100</v>
      </c>
      <c r="J44" s="116">
        <f t="shared" si="1"/>
        <v>1000</v>
      </c>
      <c r="K44" s="116">
        <f t="shared" si="1"/>
        <v>347.99</v>
      </c>
      <c r="L44" s="116">
        <f t="shared" si="1"/>
        <v>347.99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2">
        <v>1100</v>
      </c>
      <c r="J45" s="121">
        <v>1000</v>
      </c>
      <c r="K45" s="121">
        <v>347.99</v>
      </c>
      <c r="L45" s="121">
        <v>347.99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3">
        <f t="shared" ref="I46:L48" si="2">I47</f>
        <v>1300</v>
      </c>
      <c r="J46" s="124">
        <f t="shared" si="2"/>
        <v>600</v>
      </c>
      <c r="K46" s="123">
        <f t="shared" si="2"/>
        <v>128</v>
      </c>
      <c r="L46" s="123">
        <f t="shared" si="2"/>
        <v>128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6">
        <f t="shared" si="2"/>
        <v>1300</v>
      </c>
      <c r="J47" s="117">
        <f t="shared" si="2"/>
        <v>600</v>
      </c>
      <c r="K47" s="116">
        <f t="shared" si="2"/>
        <v>128</v>
      </c>
      <c r="L47" s="117">
        <f t="shared" si="2"/>
        <v>128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6">
        <f t="shared" si="2"/>
        <v>1300</v>
      </c>
      <c r="J48" s="117">
        <f t="shared" si="2"/>
        <v>600</v>
      </c>
      <c r="K48" s="119">
        <f t="shared" si="2"/>
        <v>128</v>
      </c>
      <c r="L48" s="119">
        <f t="shared" si="2"/>
        <v>128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5">
        <f>SUM(I50:I64)</f>
        <v>1300</v>
      </c>
      <c r="J49" s="125">
        <f>SUM(J50:J64)</f>
        <v>600</v>
      </c>
      <c r="K49" s="126">
        <f>SUM(K50:K64)</f>
        <v>128</v>
      </c>
      <c r="L49" s="126">
        <f>SUM(L50:L64)</f>
        <v>128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1">
        <v>200</v>
      </c>
      <c r="J52" s="121">
        <v>200</v>
      </c>
      <c r="K52" s="121">
        <v>128</v>
      </c>
      <c r="L52" s="121">
        <v>128</v>
      </c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1">
        <v>100</v>
      </c>
      <c r="J53" s="121">
        <v>100</v>
      </c>
      <c r="K53" s="121">
        <v>0</v>
      </c>
      <c r="L53" s="121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2">
        <v>300</v>
      </c>
      <c r="J59" s="121">
        <v>100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2">
        <v>700</v>
      </c>
      <c r="J64" s="121">
        <v>200</v>
      </c>
      <c r="K64" s="121">
        <v>0</v>
      </c>
      <c r="L64" s="121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3">
        <f>I66+I82</f>
        <v>0</v>
      </c>
      <c r="J65" s="123">
        <f>J66+J82</f>
        <v>0</v>
      </c>
      <c r="K65" s="123">
        <f>K66+K82</f>
        <v>0</v>
      </c>
      <c r="L65" s="123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6">
        <f>I105+I109</f>
        <v>0</v>
      </c>
      <c r="J104" s="116">
        <f>J105+J109</f>
        <v>0</v>
      </c>
      <c r="K104" s="116">
        <f>K105+K109</f>
        <v>0</v>
      </c>
      <c r="L104" s="116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6">
        <f>I106</f>
        <v>0</v>
      </c>
      <c r="J105" s="128">
        <f>J106</f>
        <v>0</v>
      </c>
      <c r="K105" s="117">
        <f>K106</f>
        <v>0</v>
      </c>
      <c r="L105" s="116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  <c r="S108" s="147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7">
        <f>I110</f>
        <v>0</v>
      </c>
      <c r="J109" s="116">
        <f>J110</f>
        <v>0</v>
      </c>
      <c r="K109" s="116">
        <f>K110</f>
        <v>0</v>
      </c>
      <c r="L109" s="116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9">
        <f t="shared" ref="I114:L115" si="7">I115</f>
        <v>0</v>
      </c>
      <c r="J114" s="130">
        <f t="shared" si="7"/>
        <v>0</v>
      </c>
      <c r="K114" s="118">
        <f t="shared" si="7"/>
        <v>0</v>
      </c>
      <c r="L114" s="119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6">
        <f t="shared" si="7"/>
        <v>0</v>
      </c>
      <c r="J115" s="128">
        <f t="shared" si="7"/>
        <v>0</v>
      </c>
      <c r="K115" s="117">
        <f t="shared" si="7"/>
        <v>0</v>
      </c>
      <c r="L115" s="116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6">
        <f t="shared" ref="I119:L121" si="8">I120</f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6">
        <f t="shared" si="8"/>
        <v>0</v>
      </c>
      <c r="J120" s="128">
        <f t="shared" si="8"/>
        <v>0</v>
      </c>
      <c r="K120" s="117">
        <f t="shared" si="8"/>
        <v>0</v>
      </c>
      <c r="L120" s="116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3">
        <f t="shared" ref="I123:L125" si="9">I124</f>
        <v>0</v>
      </c>
      <c r="J123" s="129">
        <f t="shared" si="9"/>
        <v>0</v>
      </c>
      <c r="K123" s="124">
        <f t="shared" si="9"/>
        <v>0</v>
      </c>
      <c r="L123" s="123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6">
        <f t="shared" si="9"/>
        <v>0</v>
      </c>
      <c r="J125" s="128">
        <f t="shared" si="9"/>
        <v>0</v>
      </c>
      <c r="K125" s="117">
        <f t="shared" si="9"/>
        <v>0</v>
      </c>
      <c r="L125" s="116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3">
        <f t="shared" ref="I127:L129" si="10">I128</f>
        <v>0</v>
      </c>
      <c r="J127" s="129">
        <f t="shared" si="10"/>
        <v>0</v>
      </c>
      <c r="K127" s="124">
        <f t="shared" si="10"/>
        <v>0</v>
      </c>
      <c r="L127" s="123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6">
        <f t="shared" si="10"/>
        <v>0</v>
      </c>
      <c r="J129" s="128">
        <f t="shared" si="10"/>
        <v>0</v>
      </c>
      <c r="K129" s="117">
        <f t="shared" si="10"/>
        <v>0</v>
      </c>
      <c r="L129" s="116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5">
        <f t="shared" ref="I131:L133" si="11">I132</f>
        <v>0</v>
      </c>
      <c r="J131" s="134">
        <f t="shared" si="11"/>
        <v>0</v>
      </c>
      <c r="K131" s="126">
        <f t="shared" si="11"/>
        <v>0</v>
      </c>
      <c r="L131" s="125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6">
        <f t="shared" si="11"/>
        <v>0</v>
      </c>
      <c r="J133" s="128">
        <f t="shared" si="11"/>
        <v>0</v>
      </c>
      <c r="K133" s="117">
        <f t="shared" si="11"/>
        <v>0</v>
      </c>
      <c r="L133" s="116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7">
        <f t="shared" ref="I135:L137" si="12">I136</f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6">
        <f t="shared" si="12"/>
        <v>0</v>
      </c>
      <c r="J137" s="116">
        <f t="shared" si="12"/>
        <v>0</v>
      </c>
      <c r="K137" s="116">
        <f t="shared" si="12"/>
        <v>0</v>
      </c>
      <c r="L137" s="116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7">
        <f t="shared" ref="I140:L141" si="13">I141</f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7">
        <f t="shared" si="13"/>
        <v>0</v>
      </c>
      <c r="J141" s="128">
        <f t="shared" si="13"/>
        <v>0</v>
      </c>
      <c r="K141" s="117">
        <f t="shared" si="13"/>
        <v>0</v>
      </c>
      <c r="L141" s="116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8">
        <f t="shared" ref="I145:L146" si="14">I146</f>
        <v>0</v>
      </c>
      <c r="J145" s="130">
        <f t="shared" si="14"/>
        <v>0</v>
      </c>
      <c r="K145" s="118">
        <f t="shared" si="14"/>
        <v>0</v>
      </c>
      <c r="L145" s="119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7">
        <f t="shared" si="14"/>
        <v>0</v>
      </c>
      <c r="J146" s="128">
        <f t="shared" si="14"/>
        <v>0</v>
      </c>
      <c r="K146" s="117">
        <f t="shared" si="14"/>
        <v>0</v>
      </c>
      <c r="L146" s="116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7">
        <f t="shared" ref="I153:L154" si="15">I154</f>
        <v>0</v>
      </c>
      <c r="J153" s="128">
        <f t="shared" si="15"/>
        <v>0</v>
      </c>
      <c r="K153" s="117">
        <f t="shared" si="15"/>
        <v>0</v>
      </c>
      <c r="L153" s="116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6">
        <f t="shared" si="15"/>
        <v>0</v>
      </c>
      <c r="J154" s="134">
        <f t="shared" si="15"/>
        <v>0</v>
      </c>
      <c r="K154" s="126">
        <f t="shared" si="15"/>
        <v>0</v>
      </c>
      <c r="L154" s="125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7">
        <f t="shared" ref="I165:L166" si="16">I166</f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7">
        <f t="shared" si="16"/>
        <v>0</v>
      </c>
      <c r="J166" s="128">
        <f t="shared" si="16"/>
        <v>0</v>
      </c>
      <c r="K166" s="117">
        <f t="shared" si="16"/>
        <v>0</v>
      </c>
      <c r="L166" s="116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7">
        <f t="shared" ref="I169:L171" si="17">I170</f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4">
        <f t="shared" si="17"/>
        <v>0</v>
      </c>
      <c r="J170" s="129">
        <f t="shared" si="17"/>
        <v>0</v>
      </c>
      <c r="K170" s="124">
        <f t="shared" si="17"/>
        <v>0</v>
      </c>
      <c r="L170" s="123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7">
        <f t="shared" si="17"/>
        <v>0</v>
      </c>
      <c r="J171" s="128">
        <f t="shared" si="17"/>
        <v>0</v>
      </c>
      <c r="K171" s="117">
        <f t="shared" si="17"/>
        <v>0</v>
      </c>
      <c r="L171" s="116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6">
        <f t="shared" ref="I187:L188" si="18">I188</f>
        <v>0</v>
      </c>
      <c r="J187" s="129">
        <f t="shared" si="18"/>
        <v>0</v>
      </c>
      <c r="K187" s="124">
        <f t="shared" si="18"/>
        <v>0</v>
      </c>
      <c r="L187" s="123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3">
        <f t="shared" si="18"/>
        <v>0</v>
      </c>
      <c r="J188" s="116">
        <f t="shared" si="18"/>
        <v>0</v>
      </c>
      <c r="K188" s="116">
        <f t="shared" si="18"/>
        <v>0</v>
      </c>
      <c r="L188" s="116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6">
        <f t="shared" ref="I206:L207" si="19">I207</f>
        <v>0</v>
      </c>
      <c r="J206" s="128">
        <f t="shared" si="19"/>
        <v>0</v>
      </c>
      <c r="K206" s="117">
        <f t="shared" si="19"/>
        <v>0</v>
      </c>
      <c r="L206" s="116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7">
        <f t="shared" si="19"/>
        <v>0</v>
      </c>
      <c r="J207" s="117">
        <f t="shared" si="19"/>
        <v>0</v>
      </c>
      <c r="K207" s="117">
        <f t="shared" si="19"/>
        <v>0</v>
      </c>
      <c r="L207" s="117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6">
        <f t="shared" ref="I209:L210" si="20">I210</f>
        <v>0</v>
      </c>
      <c r="J209" s="130">
        <f t="shared" si="20"/>
        <v>0</v>
      </c>
      <c r="K209" s="118">
        <f t="shared" si="20"/>
        <v>0</v>
      </c>
      <c r="L209" s="119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3">
        <f t="shared" si="20"/>
        <v>0</v>
      </c>
      <c r="J210" s="128">
        <f t="shared" si="20"/>
        <v>0</v>
      </c>
      <c r="K210" s="117">
        <f t="shared" si="20"/>
        <v>0</v>
      </c>
      <c r="L210" s="116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3">
        <f t="shared" ref="I217:L218" si="21">I218</f>
        <v>0</v>
      </c>
      <c r="J217" s="129">
        <f t="shared" si="21"/>
        <v>0</v>
      </c>
      <c r="K217" s="124">
        <f t="shared" si="21"/>
        <v>0</v>
      </c>
      <c r="L217" s="123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6">
        <f t="shared" si="21"/>
        <v>0</v>
      </c>
      <c r="J218" s="128">
        <f t="shared" si="21"/>
        <v>0</v>
      </c>
      <c r="K218" s="117">
        <f t="shared" si="21"/>
        <v>0</v>
      </c>
      <c r="L218" s="116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3">
        <f t="shared" ref="I228:L230" si="22">I229</f>
        <v>0</v>
      </c>
      <c r="J228" s="129">
        <f t="shared" si="22"/>
        <v>0</v>
      </c>
      <c r="K228" s="124">
        <f t="shared" si="22"/>
        <v>0</v>
      </c>
      <c r="L228" s="124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5">
        <f t="shared" si="22"/>
        <v>0</v>
      </c>
      <c r="J229" s="134">
        <f t="shared" si="22"/>
        <v>0</v>
      </c>
      <c r="K229" s="126">
        <f t="shared" si="22"/>
        <v>0</v>
      </c>
      <c r="L229" s="126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6">
        <f t="shared" si="22"/>
        <v>0</v>
      </c>
      <c r="J230" s="128">
        <f t="shared" si="22"/>
        <v>0</v>
      </c>
      <c r="K230" s="117">
        <f t="shared" si="22"/>
        <v>0</v>
      </c>
      <c r="L230" s="117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6">
        <f t="shared" ref="I232:L233" si="23">I233</f>
        <v>0</v>
      </c>
      <c r="J232" s="116">
        <f t="shared" si="23"/>
        <v>0</v>
      </c>
      <c r="K232" s="116">
        <f t="shared" si="23"/>
        <v>0</v>
      </c>
      <c r="L232" s="116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6">
        <f t="shared" si="23"/>
        <v>0</v>
      </c>
      <c r="J233" s="116">
        <f t="shared" si="23"/>
        <v>0</v>
      </c>
      <c r="K233" s="116">
        <f t="shared" si="23"/>
        <v>0</v>
      </c>
      <c r="L233" s="116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6">
        <f t="shared" ref="I261:L262" si="24">I262</f>
        <v>0</v>
      </c>
      <c r="J261" s="128">
        <f t="shared" si="24"/>
        <v>0</v>
      </c>
      <c r="K261" s="117">
        <f t="shared" si="24"/>
        <v>0</v>
      </c>
      <c r="L261" s="117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7">
        <f t="shared" si="24"/>
        <v>0</v>
      </c>
      <c r="J262" s="128">
        <f t="shared" si="24"/>
        <v>0</v>
      </c>
      <c r="K262" s="117">
        <f t="shared" si="24"/>
        <v>0</v>
      </c>
      <c r="L262" s="117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6">
        <f t="shared" ref="I264:L265" si="25">I265</f>
        <v>0</v>
      </c>
      <c r="J264" s="128">
        <f t="shared" si="25"/>
        <v>0</v>
      </c>
      <c r="K264" s="117">
        <f t="shared" si="25"/>
        <v>0</v>
      </c>
      <c r="L264" s="117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6">
        <f t="shared" si="25"/>
        <v>0</v>
      </c>
      <c r="J265" s="128">
        <f t="shared" si="25"/>
        <v>0</v>
      </c>
      <c r="K265" s="117">
        <f t="shared" si="25"/>
        <v>0</v>
      </c>
      <c r="L265" s="117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6">
        <f t="shared" ref="I293:L294" si="26">I294</f>
        <v>0</v>
      </c>
      <c r="J293" s="128">
        <f t="shared" si="26"/>
        <v>0</v>
      </c>
      <c r="K293" s="117">
        <f t="shared" si="26"/>
        <v>0</v>
      </c>
      <c r="L293" s="117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6">
        <f t="shared" si="26"/>
        <v>0</v>
      </c>
      <c r="J294" s="128">
        <f t="shared" si="26"/>
        <v>0</v>
      </c>
      <c r="K294" s="117">
        <f t="shared" si="26"/>
        <v>0</v>
      </c>
      <c r="L294" s="117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6">
        <f t="shared" ref="I296:L297" si="27">I297</f>
        <v>0</v>
      </c>
      <c r="J296" s="143">
        <f t="shared" si="27"/>
        <v>0</v>
      </c>
      <c r="K296" s="117">
        <f t="shared" si="27"/>
        <v>0</v>
      </c>
      <c r="L296" s="117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6">
        <f t="shared" si="27"/>
        <v>0</v>
      </c>
      <c r="J297" s="143">
        <f t="shared" si="27"/>
        <v>0</v>
      </c>
      <c r="K297" s="117">
        <f t="shared" si="27"/>
        <v>0</v>
      </c>
      <c r="L297" s="117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4">
        <f t="shared" ref="I326:L327" si="28">I327</f>
        <v>0</v>
      </c>
      <c r="J326" s="143">
        <f t="shared" si="28"/>
        <v>0</v>
      </c>
      <c r="K326" s="117">
        <f t="shared" si="28"/>
        <v>0</v>
      </c>
      <c r="L326" s="117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7">
        <f t="shared" si="28"/>
        <v>0</v>
      </c>
      <c r="J327" s="144">
        <f t="shared" si="28"/>
        <v>0</v>
      </c>
      <c r="K327" s="124">
        <f t="shared" si="28"/>
        <v>0</v>
      </c>
      <c r="L327" s="124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7">
        <f t="shared" ref="I329:L330" si="29">I330</f>
        <v>0</v>
      </c>
      <c r="J329" s="143">
        <f t="shared" si="29"/>
        <v>0</v>
      </c>
      <c r="K329" s="117">
        <f t="shared" si="29"/>
        <v>0</v>
      </c>
      <c r="L329" s="117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6">
        <f t="shared" si="29"/>
        <v>0</v>
      </c>
      <c r="J330" s="143">
        <f t="shared" si="29"/>
        <v>0</v>
      </c>
      <c r="K330" s="117">
        <f t="shared" si="29"/>
        <v>0</v>
      </c>
      <c r="L330" s="117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6">
        <f t="shared" ref="I358:L359" si="30">I359</f>
        <v>0</v>
      </c>
      <c r="J358" s="128">
        <f t="shared" si="30"/>
        <v>0</v>
      </c>
      <c r="K358" s="117">
        <f t="shared" si="30"/>
        <v>0</v>
      </c>
      <c r="L358" s="117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3">
        <f t="shared" si="30"/>
        <v>0</v>
      </c>
      <c r="J359" s="129">
        <f t="shared" si="30"/>
        <v>0</v>
      </c>
      <c r="K359" s="124">
        <f t="shared" si="30"/>
        <v>0</v>
      </c>
      <c r="L359" s="124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6">
        <f t="shared" ref="I361:L362" si="31">I362</f>
        <v>0</v>
      </c>
      <c r="J361" s="128">
        <f t="shared" si="31"/>
        <v>0</v>
      </c>
      <c r="K361" s="117">
        <f t="shared" si="31"/>
        <v>0</v>
      </c>
      <c r="L361" s="117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6">
        <f t="shared" si="31"/>
        <v>0</v>
      </c>
      <c r="J362" s="128">
        <f t="shared" si="31"/>
        <v>0</v>
      </c>
      <c r="K362" s="117">
        <f t="shared" si="31"/>
        <v>0</v>
      </c>
      <c r="L362" s="117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1">
        <f>SUM(I34+I184)</f>
        <v>79900</v>
      </c>
      <c r="J368" s="131">
        <f>SUM(J34+J184)</f>
        <v>53600</v>
      </c>
      <c r="K368" s="131">
        <f>SUM(K34+K184)</f>
        <v>24964.1</v>
      </c>
      <c r="L368" s="131">
        <f>SUM(L34+L184)</f>
        <v>24964.1</v>
      </c>
    </row>
    <row r="369" spans="1:15">
      <c r="G369" s="53"/>
      <c r="H369" s="7"/>
      <c r="I369" s="108"/>
      <c r="J369" s="109"/>
      <c r="K369" s="109"/>
      <c r="L369" s="109"/>
    </row>
    <row r="370" spans="1:15">
      <c r="A370" s="36"/>
      <c r="B370" s="36"/>
      <c r="C370" s="36"/>
      <c r="D370" s="184" t="s">
        <v>236</v>
      </c>
      <c r="E370" s="184"/>
      <c r="F370" s="184"/>
      <c r="G370" s="184"/>
      <c r="H370" s="182"/>
      <c r="I370" s="183"/>
      <c r="J370" s="109"/>
      <c r="K370" s="109"/>
      <c r="L370" s="109"/>
      <c r="M370" s="36"/>
      <c r="N370" s="36"/>
      <c r="O370" s="36"/>
    </row>
    <row r="371" spans="1:15">
      <c r="D371" s="169" t="s">
        <v>237</v>
      </c>
      <c r="E371" s="169"/>
      <c r="F371" s="169"/>
      <c r="G371" s="169"/>
      <c r="H371" s="110"/>
      <c r="I371" s="111"/>
      <c r="J371" s="109"/>
      <c r="K371" s="169" t="s">
        <v>238</v>
      </c>
      <c r="L371" s="169"/>
    </row>
    <row r="372" spans="1:15" ht="18.75" customHeight="1">
      <c r="A372" s="112"/>
      <c r="B372" s="112"/>
      <c r="C372" s="112"/>
      <c r="D372" s="171" t="s">
        <v>230</v>
      </c>
      <c r="E372" s="171"/>
      <c r="F372" s="171"/>
      <c r="G372" s="171"/>
      <c r="H372" s="36"/>
      <c r="I372" s="18" t="s">
        <v>231</v>
      </c>
      <c r="K372" s="154" t="s">
        <v>232</v>
      </c>
      <c r="L372" s="154"/>
    </row>
    <row r="373" spans="1:15" ht="15.75" customHeight="1">
      <c r="I373" s="14"/>
      <c r="K373" s="14"/>
      <c r="L373" s="14"/>
    </row>
    <row r="374" spans="1:15" ht="15.75" customHeight="1">
      <c r="D374" s="169"/>
      <c r="E374" s="169"/>
      <c r="F374" s="169"/>
      <c r="G374" s="169"/>
      <c r="I374" s="14"/>
      <c r="K374" s="169" t="s">
        <v>233</v>
      </c>
      <c r="L374" s="169"/>
    </row>
    <row r="375" spans="1:15" ht="25.5" customHeight="1">
      <c r="D375" s="152" t="s">
        <v>234</v>
      </c>
      <c r="E375" s="153"/>
      <c r="F375" s="153"/>
      <c r="G375" s="153"/>
      <c r="H375" s="113"/>
      <c r="I375" s="15" t="s">
        <v>231</v>
      </c>
      <c r="K375" s="154" t="s">
        <v>232</v>
      </c>
      <c r="L375" s="154"/>
    </row>
  </sheetData>
  <sheetProtection formatCells="0" formatColumns="0" formatRows="0" insertColumns="0" insertRows="0" insertHyperlinks="0" deleteColumns="0" deleteRows="0" sort="0" autoFilter="0" pivotTables="0"/>
  <mergeCells count="32">
    <mergeCell ref="A30:I30"/>
    <mergeCell ref="D371:G371"/>
    <mergeCell ref="D374:G374"/>
    <mergeCell ref="D372:G372"/>
    <mergeCell ref="A7:L7"/>
    <mergeCell ref="A9:L9"/>
    <mergeCell ref="A10:L10"/>
    <mergeCell ref="A33:F33"/>
    <mergeCell ref="K372:L372"/>
    <mergeCell ref="G29:H29"/>
    <mergeCell ref="G12:K12"/>
    <mergeCell ref="A13:L13"/>
    <mergeCell ref="G14:K14"/>
    <mergeCell ref="G15:K15"/>
    <mergeCell ref="B16:L16"/>
    <mergeCell ref="G18:K18"/>
    <mergeCell ref="D375:G375"/>
    <mergeCell ref="K375:L375"/>
    <mergeCell ref="A31:F32"/>
    <mergeCell ref="G31:G32"/>
    <mergeCell ref="H31:H32"/>
    <mergeCell ref="I31:J31"/>
    <mergeCell ref="K31:K32"/>
    <mergeCell ref="L31:L32"/>
    <mergeCell ref="K374:L374"/>
    <mergeCell ref="K371:L371"/>
    <mergeCell ref="D370:G370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Buhalterija2</cp:lastModifiedBy>
  <dcterms:created xsi:type="dcterms:W3CDTF">2022-03-30T11:04:35Z</dcterms:created>
  <dcterms:modified xsi:type="dcterms:W3CDTF">2022-06-27T11:13:58Z</dcterms:modified>
</cp:coreProperties>
</file>