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<sst xmlns="http://schemas.openxmlformats.org/spreadsheetml/2006/main" count="392" uniqueCount="240">
  <si>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</si>
  <si>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</si>
  <si>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</si>
  <si>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</si>
  <si>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</si>
  <si>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</si>
  <si>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</si>
  <si>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</si>
  <si>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</si>
  <si>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</si>
  <si>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</si>
  <si>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</si>
  <si>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</si>
  <si>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</si>
  <si>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</si>
  <si>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</si>
  <si>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</si>
  <si>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</si>
  <si>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</si>
  <si>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</si>
  <si>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</si>
  <si>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</si>
  <si>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</si>
  <si>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</si>
  <si>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</si>
  <si>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</si>
  <si>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</si>
  <si>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</si>
  <si>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</si>
  <si>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</si>
  <si>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</si>
  <si>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</si>
  <si>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</si>
  <si>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</si>
  <si>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</si>
  <si>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</si>
  <si>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</si>
  <si>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</si>
  <si>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</si>
  <si>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</si>
  <si>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</si>
  <si>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</si>
  <si>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</si>
  <si>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</si>
  <si>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</si>
  <si>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</si>
  <si>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</si>
  <si>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</si>
  <si>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</si>
  <si>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</si>
  <si>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</si>
  <si>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</si>
  <si>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</si>
  <si>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</si>
  <si>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</si>
  <si>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</si>
  <si>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</si>
  <si>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</si>
  <si>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</si>
  <si>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</si>
  <si>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</si>
  <si>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</si>
  <si>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</si>
  <si>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</si>
  <si>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</si>
  <si>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</si>
  <si>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</si>
  <si>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</si>
  <si>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</si>
  <si>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</si>
  <si>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</si>
  <si>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</si>
  <si>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</si>
  <si>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</si>
  <si>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</si>
  <si>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</si>
  <si>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</si>
  <si>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</si>
  <si>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</si>
  <si>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</si>
  <si>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</si>
  <si>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</si>
  <si>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</si>
  <si>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</si>
  <si>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</si>
  <si>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</si>
  <si>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</si>
  <si>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</si>
  <si>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</si>
  <si>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</si>
  <si>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</si>
  <si>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</si>
  <si>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</si>
  <si>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</si>
  <si>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</si>
  <si>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</si>
  <si>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</si>
  <si>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</si>
  <si>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</si>
  <si>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</si>
  <si>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</si>
  <si>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</si>
  <si>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</si>
  <si>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</si>
  <si>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</si>
  <si>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</si>
  <si>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</si>
  <si>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</si>
  <si>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</si>
  <si>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</si>
  <si>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</si>
  <si>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</si>
  <si>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</si>
  <si>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</si>
  <si>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</si>
  <si>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</si>
  <si>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</si>
  <si>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</si>
  <si>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</si>
  <si>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</si>
  <si>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</si>
  <si>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</si>
  <si>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</si>
  <si>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</si>
  <si>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</si>
  <si>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</si>
  <si>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</si>
  <si>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</si>
  <si>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</si>
  <si>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</si>
  <si>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</si>
  <si>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</si>
  <si>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</si>
  <si>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</si>
  <si>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</si>
  <si>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</si>
  <si>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</si>
  <si>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</si>
  <si>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</si>
  <si>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</si>
  <si>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</si>
  <si>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</si>
  <si>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</si>
  <si>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</si>
  <si>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</si>
  <si>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</si>
  <si>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</si>
  <si>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</si>
  <si>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</si>
  <si>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</si>
  <si>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</si>
  <si>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</si>
  <si>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</si>
  <si>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</si>
  <si>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</si>
  <si>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</si>
  <si>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</si>
  <si>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</si>
  <si>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</si>
  <si>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</si>
  <si>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</si>
  <si>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</si>
  <si>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</si>
  <si>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</si>
  <si>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</si>
  <si>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</si>
  <si>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</si>
  <si>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</si>
  <si>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</si>
  <si>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</si>
  <si>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</si>
  <si>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</si>
  <si>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</si>
  <si>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</si>
  <si>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</si>
  <si>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</si>
  <si>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</si>
  <si>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</si>
  <si>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</si>
  <si>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</si>
  <si>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</si>
  <si>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</si>
  <si>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</si>
  <si>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</si>
  <si>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</si>
  <si>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</si>
  <si>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</si>
  <si>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</si>
  <si>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</si>
  <si>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</si>
  <si>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</si>
  <si>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</si>
  <si>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</si>
  <si>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</si>
  <si>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</si>
  <si>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</si>
  <si>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</si>
  <si>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</si>
  <si>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</si>
  <si>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</si>
  <si>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</si>
  <si>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</si>
  <si>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</si>
  <si>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</si>
  <si>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</si>
  <si>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</si>
  <si>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</si>
  <si>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</si>
  <si>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</si>
  <si>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</si>
  <si>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</si>
  <si>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</si>
  <si>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</si>
  <si>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</si>
  <si>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</si>
  <si>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</si>
  <si>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</si>
  <si>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</si>
  <si>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</si>
  <si>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</si>
  <si>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</si>
  <si>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</si>
  <si>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</si>
  <si>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</si>
  <si>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</si>
  <si>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</si>
  <si>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</si>
  <si>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</si>
  <si>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</si>
  <si>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</si>
  <si>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</si>
  <si>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</si>
  <si>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</si>
  <si>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</si>
  <si>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</si>
  <si>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</si>
  <si>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2022.06.27 Nr. 7</t>
  </si>
  <si>
    <t>Direktoriaus pavaduotoja ugdymui,</t>
  </si>
  <si>
    <t>atlieknti direktoriaus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</si>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</sst>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/>
    <xf numFmtId="0" fontId="2" fillId="0" borderId="14" xfId="0" applyFont="1" applyBorder="1" applyAlignme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19" workbookViewId="0">
      <selection activeCell="Q372" sqref="Q372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531700</v>
      </c>
      <c r="J34" s="116">
        <f>SUM(J35+J46+J65+J86+J93+J113+J139+J158+J168)</f>
        <v>356300</v>
      </c>
      <c r="K34" s="117">
        <f>SUM(K35+K46+K65+K86+K93+K113+K139+K158+K168)</f>
        <v>193971.06</v>
      </c>
      <c r="L34" s="116">
        <f>SUM(L35+L46+L65+L86+L93+L113+L139+L158+L168)</f>
        <v>193971.06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521700</v>
      </c>
      <c r="J35" s="116">
        <f>SUM(J36+J42)</f>
        <v>349600</v>
      </c>
      <c r="K35" s="118">
        <f>SUM(K36+K42)</f>
        <v>192731.5</v>
      </c>
      <c r="L35" s="119">
        <f>SUM(L36+L42)</f>
        <v>192731.5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514200</v>
      </c>
      <c r="J36" s="116">
        <f>SUM(J37)</f>
        <v>344600</v>
      </c>
      <c r="K36" s="117">
        <f>SUM(K37)</f>
        <v>189771.35</v>
      </c>
      <c r="L36" s="116">
        <f>SUM(L37)</f>
        <v>189771.35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514200</v>
      </c>
      <c r="J37" s="116">
        <f t="shared" ref="J37:L38" si="0">SUM(J38)</f>
        <v>344600</v>
      </c>
      <c r="K37" s="116">
        <f t="shared" si="0"/>
        <v>189771.35</v>
      </c>
      <c r="L37" s="116">
        <f t="shared" si="0"/>
        <v>189771.35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514200</v>
      </c>
      <c r="J38" s="117">
        <f t="shared" si="0"/>
        <v>344600</v>
      </c>
      <c r="K38" s="117">
        <f t="shared" si="0"/>
        <v>189771.35</v>
      </c>
      <c r="L38" s="117">
        <f t="shared" si="0"/>
        <v>189771.35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514200</v>
      </c>
      <c r="J39" s="121">
        <v>344600</v>
      </c>
      <c r="K39" s="121">
        <v>189771.35</v>
      </c>
      <c r="L39" s="121">
        <v>189771.35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7500</v>
      </c>
      <c r="J42" s="116">
        <f t="shared" si="1"/>
        <v>5000</v>
      </c>
      <c r="K42" s="117">
        <f t="shared" si="1"/>
        <v>2960.15</v>
      </c>
      <c r="L42" s="116">
        <f t="shared" si="1"/>
        <v>2960.15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7500</v>
      </c>
      <c r="J43" s="116">
        <f t="shared" si="1"/>
        <v>5000</v>
      </c>
      <c r="K43" s="116">
        <f t="shared" si="1"/>
        <v>2960.15</v>
      </c>
      <c r="L43" s="116">
        <f t="shared" si="1"/>
        <v>2960.15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7500</v>
      </c>
      <c r="J44" s="116">
        <f t="shared" si="1"/>
        <v>5000</v>
      </c>
      <c r="K44" s="116">
        <f t="shared" si="1"/>
        <v>2960.15</v>
      </c>
      <c r="L44" s="116">
        <f t="shared" si="1"/>
        <v>2960.15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7500</v>
      </c>
      <c r="J45" s="121">
        <v>5000</v>
      </c>
      <c r="K45" s="121">
        <v>2960.15</v>
      </c>
      <c r="L45" s="121">
        <v>2960.15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10000</v>
      </c>
      <c r="J46" s="124">
        <f t="shared" si="2"/>
        <v>6700</v>
      </c>
      <c r="K46" s="123">
        <f t="shared" si="2"/>
        <v>1239.56</v>
      </c>
      <c r="L46" s="123">
        <f t="shared" si="2"/>
        <v>1239.56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10000</v>
      </c>
      <c r="J47" s="117">
        <f t="shared" si="2"/>
        <v>6700</v>
      </c>
      <c r="K47" s="116">
        <f t="shared" si="2"/>
        <v>1239.56</v>
      </c>
      <c r="L47" s="117">
        <f t="shared" si="2"/>
        <v>1239.56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10000</v>
      </c>
      <c r="J48" s="117">
        <f t="shared" si="2"/>
        <v>6700</v>
      </c>
      <c r="K48" s="119">
        <f t="shared" si="2"/>
        <v>1239.56</v>
      </c>
      <c r="L48" s="119">
        <f t="shared" si="2"/>
        <v>1239.56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10000</v>
      </c>
      <c r="J49" s="125">
        <f>SUM(J50:J64)</f>
        <v>6700</v>
      </c>
      <c r="K49" s="126">
        <f>SUM(K50:K64)</f>
        <v>1239.56</v>
      </c>
      <c r="L49" s="126">
        <f>SUM(L50:L64)</f>
        <v>1239.56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900</v>
      </c>
      <c r="J52" s="121">
        <v>700</v>
      </c>
      <c r="K52" s="121">
        <v>382.36</v>
      </c>
      <c r="L52" s="121">
        <v>382.36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700</v>
      </c>
      <c r="J53" s="121">
        <v>300</v>
      </c>
      <c r="K53" s="121">
        <v>293.7</v>
      </c>
      <c r="L53" s="121">
        <v>293.7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1200</v>
      </c>
      <c r="J59" s="121">
        <v>900</v>
      </c>
      <c r="K59" s="121">
        <v>50.9</v>
      </c>
      <c r="L59" s="121">
        <v>50.9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7200</v>
      </c>
      <c r="J64" s="121">
        <v>4800</v>
      </c>
      <c r="K64" s="121">
        <v>512.6</v>
      </c>
      <c r="L64" s="121">
        <v>512.6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531700</v>
      </c>
      <c r="J368" s="131">
        <f>SUM(J34+J184)</f>
        <v>356300</v>
      </c>
      <c r="K368" s="131">
        <f>SUM(K34+K184)</f>
        <v>193971.06</v>
      </c>
      <c r="L368" s="131">
        <f>SUM(L34+L184)</f>
        <v>193971.06</v>
      </c>
    </row>
    <row r="369" spans="1:12">
      <c r="D369" s="182" t="s">
        <v>237</v>
      </c>
      <c r="E369" s="182"/>
      <c r="F369" s="182"/>
      <c r="G369" s="183"/>
      <c r="H369" s="7"/>
      <c r="I369" s="108"/>
      <c r="J369" s="109"/>
      <c r="K369" s="109"/>
      <c r="L369" s="109"/>
    </row>
    <row r="370" spans="1:12">
      <c r="D370" s="169" t="s">
        <v>238</v>
      </c>
      <c r="E370" s="169"/>
      <c r="F370" s="169"/>
      <c r="G370" s="169"/>
      <c r="H370" s="110"/>
      <c r="I370" s="111"/>
      <c r="J370" s="109"/>
      <c r="K370" s="169" t="s">
        <v>239</v>
      </c>
      <c r="L370" s="169"/>
    </row>
    <row r="371" spans="1:12" ht="18.75" customHeight="1">
      <c r="A371" s="112"/>
      <c r="B371" s="112"/>
      <c r="C371" s="112"/>
      <c r="D371" s="171" t="s">
        <v>231</v>
      </c>
      <c r="E371" s="171"/>
      <c r="F371" s="171"/>
      <c r="G371" s="171"/>
      <c r="H371" s="36"/>
      <c r="I371" s="18" t="s">
        <v>232</v>
      </c>
      <c r="K371" s="154" t="s">
        <v>233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/>
      <c r="E373" s="169"/>
      <c r="F373" s="169"/>
      <c r="G373" s="169"/>
      <c r="I373" s="14"/>
      <c r="K373" s="169" t="s">
        <v>234</v>
      </c>
      <c r="L373" s="169"/>
    </row>
    <row r="374" spans="1:12" ht="25.5" customHeight="1">
      <c r="D374" s="152" t="s">
        <v>235</v>
      </c>
      <c r="E374" s="153"/>
      <c r="F374" s="153"/>
      <c r="G374" s="153"/>
      <c r="H374" s="113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D369:G369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dcterms:created xsi:type="dcterms:W3CDTF">2022-03-30T11:04:35Z</dcterms:created>
  <dcterms:modified xsi:type="dcterms:W3CDTF">2022-06-27T11:31:40Z</dcterms:modified>
</cp:coreProperties>
</file>