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<sst xmlns="http://schemas.openxmlformats.org/spreadsheetml/2006/main" count="392" uniqueCount="240">
  <si>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</si>
  <si>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</si>
  <si>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</si>
  <si>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</si>
  <si>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</si>
  <si>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</si>
  <si>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</si>
  <si>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</si>
  <si>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</si>
  <si>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</si>
  <si>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</si>
  <si>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</si>
  <si>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</si>
  <si>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</si>
  <si>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</si>
  <si>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</si>
  <si>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</si>
  <si>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</si>
  <si>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</si>
  <si>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</si>
  <si>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</si>
  <si>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</si>
  <si>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</si>
  <si>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</si>
  <si>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</si>
  <si>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</si>
  <si>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</si>
  <si>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2.02.02.05</t>
  </si>
  <si>
    <t>Valstybės funkcijos</t>
  </si>
  <si>
    <t>09</t>
  </si>
  <si>
    <t>02</t>
  </si>
  <si>
    <t>01</t>
  </si>
  <si>
    <t>ŠMM lėšos pedagoginių darbuotojų skaičiaus optimiz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</si>
  <si>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</si>
  <si>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</si>
  <si>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</si>
  <si>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</si>
  <si>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</si>
  <si>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</si>
  <si>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</si>
  <si>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</si>
  <si>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</si>
  <si>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</si>
  <si>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</si>
  <si>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</si>
  <si>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</si>
  <si>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</si>
  <si>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</si>
  <si>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</si>
  <si>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</si>
  <si>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</si>
  <si>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</si>
  <si>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</si>
  <si>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</si>
  <si>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</si>
  <si>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</si>
  <si>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</si>
  <si>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</si>
  <si>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</si>
  <si>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</si>
  <si>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</si>
  <si>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</si>
  <si>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</si>
  <si>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</si>
  <si>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</si>
  <si>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</si>
  <si>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</si>
  <si>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</si>
  <si>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</si>
  <si>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</si>
  <si>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</si>
  <si>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</si>
  <si>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</si>
  <si>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</si>
  <si>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</si>
  <si>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</si>
  <si>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</si>
  <si>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</si>
  <si>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</si>
  <si>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</si>
  <si>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</si>
  <si>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</si>
  <si>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</si>
  <si>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</si>
  <si>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</si>
  <si>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</si>
  <si>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</si>
  <si>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</si>
  <si>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</si>
  <si>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</si>
  <si>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</si>
  <si>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</si>
  <si>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</si>
  <si>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</si>
  <si>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</si>
  <si>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</si>
  <si>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</si>
  <si>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</si>
  <si>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</si>
  <si>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</si>
  <si>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</si>
  <si>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</si>
  <si>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</si>
  <si>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</si>
  <si>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</si>
  <si>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</si>
  <si>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</si>
  <si>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</si>
  <si>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</si>
  <si>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</si>
  <si>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</si>
  <si>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</si>
  <si>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</si>
  <si>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</si>
  <si>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</si>
  <si>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</si>
  <si>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</si>
  <si>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</si>
  <si>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</si>
  <si>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</si>
  <si>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</si>
  <si>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</si>
  <si>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</si>
  <si>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</si>
  <si>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</si>
  <si>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</si>
  <si>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</si>
  <si>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</si>
  <si>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</si>
  <si>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</si>
  <si>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</si>
  <si>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</si>
  <si>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</si>
  <si>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</si>
  <si>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</si>
  <si>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</si>
  <si>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</si>
  <si>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</si>
  <si>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</si>
  <si>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</si>
  <si>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</si>
  <si>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</si>
  <si>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</si>
  <si>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</si>
  <si>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</si>
  <si>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</si>
  <si>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</si>
  <si>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</si>
  <si>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</si>
  <si>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</si>
  <si>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</si>
  <si>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</si>
  <si>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</si>
  <si>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</si>
  <si>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</si>
  <si>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</si>
  <si>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</si>
  <si>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</si>
  <si>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</si>
  <si>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</si>
  <si>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</si>
  <si>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</si>
  <si>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</si>
  <si>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</si>
  <si>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</si>
  <si>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</si>
  <si>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</si>
  <si>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</si>
  <si>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</si>
  <si>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</si>
  <si>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</si>
  <si>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</si>
  <si>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</si>
  <si>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</si>
  <si>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</si>
  <si>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</si>
  <si>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</si>
  <si>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</si>
  <si>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</si>
  <si>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</si>
  <si>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</si>
  <si>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</si>
  <si>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</si>
  <si>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</si>
  <si>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</si>
  <si>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</si>
  <si>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</si>
  <si>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</si>
  <si>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</si>
  <si>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</si>
  <si>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</si>
  <si>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</si>
  <si>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</si>
  <si>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</si>
  <si>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</si>
  <si>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</si>
  <si>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</si>
  <si>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</si>
  <si>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</si>
  <si>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</si>
  <si>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</si>
  <si>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</si>
  <si>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</si>
  <si>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</si>
  <si>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</si>
  <si>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</si>
  <si>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</si>
  <si>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</si>
  <si>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</si>
  <si>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</si>
  <si>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</si>
  <si>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</si>
  <si>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</si>
  <si>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</si>
  <si>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</si>
  <si>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</si>
  <si>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</si>
  <si>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</si>
  <si>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</si>
  <si>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</si>
  <si>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</si>
  <si>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</si>
  <si>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</si>
  <si>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</si>
  <si>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</si>
  <si>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</si>
  <si>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</si>
  <si>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</si>
  <si>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</si>
  <si>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</si>
  <si>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</si>
  <si>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</si>
  <si>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</si>
  <si>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</si>
  <si>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</si>
  <si>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</si>
  <si>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2022.06.27 Nr. 8</t>
  </si>
  <si>
    <t>Direktoriaus pavaduotoja ugdymui,</t>
  </si>
  <si>
    <t>atliekanti direktoriaus funkcijas</t>
  </si>
  <si>
    <t>Asta Fjellbirkeland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</si>
</sst>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5"/>
  <sheetViews>
    <sheetView tabSelected="1" topLeftCell="A28" workbookViewId="0">
      <selection activeCell="Q370" sqref="Q370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6">
        <f>SUM(I35+I46+I65+I86+I93+I113+I139+I158+I168)</f>
        <v>3900</v>
      </c>
      <c r="J34" s="116">
        <f>SUM(J35+J46+J65+J86+J93+J113+J139+J158+J168)</f>
        <v>3900</v>
      </c>
      <c r="K34" s="117">
        <f>SUM(K35+K46+K65+K86+K93+K113+K139+K158+K168)</f>
        <v>0</v>
      </c>
      <c r="L34" s="116">
        <f>SUM(L35+L46+L65+L86+L93+L113+L139+L158+L168)</f>
        <v>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6">
        <f>SUM(I36+I42)</f>
        <v>3900</v>
      </c>
      <c r="J35" s="116">
        <f>SUM(J36+J42)</f>
        <v>3900</v>
      </c>
      <c r="K35" s="118">
        <f>SUM(K36+K42)</f>
        <v>0</v>
      </c>
      <c r="L35" s="119">
        <f>SUM(L36+L42)</f>
        <v>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6">
        <f>SUM(I37)</f>
        <v>3900</v>
      </c>
      <c r="J36" s="116">
        <f>SUM(J37)</f>
        <v>3900</v>
      </c>
      <c r="K36" s="117">
        <f>SUM(K37)</f>
        <v>0</v>
      </c>
      <c r="L36" s="116">
        <f>SUM(L37)</f>
        <v>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6">
        <f>SUM(I38+I40)</f>
        <v>3900</v>
      </c>
      <c r="J37" s="116">
        <f t="shared" ref="J37:L38" si="0">SUM(J38)</f>
        <v>3900</v>
      </c>
      <c r="K37" s="116">
        <f t="shared" si="0"/>
        <v>0</v>
      </c>
      <c r="L37" s="116">
        <f t="shared" si="0"/>
        <v>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7">
        <f>SUM(I39)</f>
        <v>3900</v>
      </c>
      <c r="J38" s="117">
        <f t="shared" si="0"/>
        <v>3900</v>
      </c>
      <c r="K38" s="117">
        <f t="shared" si="0"/>
        <v>0</v>
      </c>
      <c r="L38" s="117">
        <f t="shared" si="0"/>
        <v>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20">
        <v>3900</v>
      </c>
      <c r="J39" s="121">
        <v>3900</v>
      </c>
      <c r="K39" s="121">
        <v>0</v>
      </c>
      <c r="L39" s="121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7">
        <f t="shared" ref="I42:L44" si="1">I43</f>
        <v>0</v>
      </c>
      <c r="J42" s="116">
        <f t="shared" si="1"/>
        <v>0</v>
      </c>
      <c r="K42" s="117">
        <f t="shared" si="1"/>
        <v>0</v>
      </c>
      <c r="L42" s="116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7">
        <f t="shared" si="1"/>
        <v>0</v>
      </c>
      <c r="J43" s="116">
        <f t="shared" si="1"/>
        <v>0</v>
      </c>
      <c r="K43" s="116">
        <f t="shared" si="1"/>
        <v>0</v>
      </c>
      <c r="L43" s="116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6">
        <f t="shared" si="1"/>
        <v>0</v>
      </c>
      <c r="J44" s="116">
        <f t="shared" si="1"/>
        <v>0</v>
      </c>
      <c r="K44" s="116">
        <f t="shared" si="1"/>
        <v>0</v>
      </c>
      <c r="L44" s="116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2">
        <v>0</v>
      </c>
      <c r="J45" s="121">
        <v>0</v>
      </c>
      <c r="K45" s="121">
        <v>0</v>
      </c>
      <c r="L45" s="121">
        <v>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3">
        <f t="shared" ref="I46:L48" si="2">I47</f>
        <v>0</v>
      </c>
      <c r="J46" s="124">
        <f t="shared" si="2"/>
        <v>0</v>
      </c>
      <c r="K46" s="123">
        <f t="shared" si="2"/>
        <v>0</v>
      </c>
      <c r="L46" s="123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6">
        <f t="shared" si="2"/>
        <v>0</v>
      </c>
      <c r="J47" s="117">
        <f t="shared" si="2"/>
        <v>0</v>
      </c>
      <c r="K47" s="116">
        <f t="shared" si="2"/>
        <v>0</v>
      </c>
      <c r="L47" s="117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6">
        <f t="shared" si="2"/>
        <v>0</v>
      </c>
      <c r="J48" s="117">
        <f t="shared" si="2"/>
        <v>0</v>
      </c>
      <c r="K48" s="119">
        <f t="shared" si="2"/>
        <v>0</v>
      </c>
      <c r="L48" s="119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5">
        <f>SUM(I50:I64)</f>
        <v>0</v>
      </c>
      <c r="J49" s="125">
        <f>SUM(J50:J64)</f>
        <v>0</v>
      </c>
      <c r="K49" s="126">
        <f>SUM(K50:K64)</f>
        <v>0</v>
      </c>
      <c r="L49" s="126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2">
        <v>0</v>
      </c>
      <c r="J64" s="121">
        <v>0</v>
      </c>
      <c r="K64" s="121">
        <v>0</v>
      </c>
      <c r="L64" s="121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1">
        <f>SUM(I34+I184)</f>
        <v>3900</v>
      </c>
      <c r="J368" s="131">
        <f>SUM(J34+J184)</f>
        <v>3900</v>
      </c>
      <c r="K368" s="131">
        <f>SUM(K34+K184)</f>
        <v>0</v>
      </c>
      <c r="L368" s="131">
        <f>SUM(L34+L184)</f>
        <v>0</v>
      </c>
    </row>
    <row r="369" spans="1:15">
      <c r="G369" s="53"/>
      <c r="H369" s="7"/>
      <c r="I369" s="108"/>
      <c r="J369" s="109"/>
      <c r="K369" s="109"/>
      <c r="L369" s="109"/>
    </row>
    <row r="370" spans="1:15">
      <c r="A370" s="36"/>
      <c r="B370" s="36"/>
      <c r="C370" s="36"/>
      <c r="D370" s="184" t="s">
        <v>237</v>
      </c>
      <c r="E370" s="184"/>
      <c r="F370" s="184"/>
      <c r="G370" s="184"/>
      <c r="H370" s="182"/>
      <c r="I370" s="183"/>
      <c r="J370" s="109"/>
      <c r="K370" s="109"/>
      <c r="L370" s="109"/>
      <c r="M370" s="36"/>
      <c r="N370" s="36"/>
      <c r="O370" s="36"/>
    </row>
    <row r="371" spans="1:15">
      <c r="D371" s="169" t="s">
        <v>238</v>
      </c>
      <c r="E371" s="169"/>
      <c r="F371" s="169"/>
      <c r="G371" s="169"/>
      <c r="H371" s="110"/>
      <c r="I371" s="111"/>
      <c r="J371" s="109"/>
      <c r="K371" s="169" t="s">
        <v>239</v>
      </c>
      <c r="L371" s="169"/>
    </row>
    <row r="372" spans="1:15" ht="18.75" customHeight="1">
      <c r="A372" s="112"/>
      <c r="B372" s="112"/>
      <c r="C372" s="112"/>
      <c r="D372" s="171" t="s">
        <v>231</v>
      </c>
      <c r="E372" s="171"/>
      <c r="F372" s="171"/>
      <c r="G372" s="171"/>
      <c r="H372" s="36"/>
      <c r="I372" s="18" t="s">
        <v>232</v>
      </c>
      <c r="K372" s="154" t="s">
        <v>233</v>
      </c>
      <c r="L372" s="154"/>
    </row>
    <row r="373" spans="1:15" ht="15.75" customHeight="1">
      <c r="I373" s="14"/>
      <c r="K373" s="14"/>
      <c r="L373" s="14"/>
    </row>
    <row r="374" spans="1:15" ht="15.75" customHeight="1">
      <c r="D374" s="169"/>
      <c r="E374" s="169"/>
      <c r="F374" s="169"/>
      <c r="G374" s="169"/>
      <c r="I374" s="14"/>
      <c r="K374" s="169" t="s">
        <v>234</v>
      </c>
      <c r="L374" s="169"/>
    </row>
    <row r="375" spans="1:15" ht="25.5" customHeight="1">
      <c r="D375" s="152" t="s">
        <v>235</v>
      </c>
      <c r="E375" s="153"/>
      <c r="F375" s="153"/>
      <c r="G375" s="153"/>
      <c r="H375" s="113"/>
      <c r="I375" s="15" t="s">
        <v>232</v>
      </c>
      <c r="K375" s="154" t="s">
        <v>233</v>
      </c>
      <c r="L375" s="154"/>
    </row>
  </sheetData>
  <sheetProtection formatCells="0" formatColumns="0" formatRows="0" insertColumns="0" insertRows="0" insertHyperlinks="0" deleteColumns="0" deleteRows="0" sort="0" autoFilter="0" pivotTables="0"/>
  <mergeCells count="32">
    <mergeCell ref="A30:I30"/>
    <mergeCell ref="D371:G371"/>
    <mergeCell ref="D374:G374"/>
    <mergeCell ref="D372:G372"/>
    <mergeCell ref="A7:L7"/>
    <mergeCell ref="A9:L9"/>
    <mergeCell ref="A10:L10"/>
    <mergeCell ref="A33:F33"/>
    <mergeCell ref="K372:L372"/>
    <mergeCell ref="G29:H29"/>
    <mergeCell ref="G12:K12"/>
    <mergeCell ref="A13:L13"/>
    <mergeCell ref="G14:K14"/>
    <mergeCell ref="G15:K15"/>
    <mergeCell ref="B16:L16"/>
    <mergeCell ref="G18:K18"/>
    <mergeCell ref="D375:G375"/>
    <mergeCell ref="K375:L375"/>
    <mergeCell ref="A31:F32"/>
    <mergeCell ref="G31:G32"/>
    <mergeCell ref="H31:H32"/>
    <mergeCell ref="I31:J31"/>
    <mergeCell ref="K31:K32"/>
    <mergeCell ref="L31:L32"/>
    <mergeCell ref="K374:L374"/>
    <mergeCell ref="K371:L371"/>
    <mergeCell ref="D370:G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dcterms:created xsi:type="dcterms:W3CDTF">2022-03-30T11:04:35Z</dcterms:created>
  <dcterms:modified xsi:type="dcterms:W3CDTF">2022-06-27T11:33:58Z</dcterms:modified>
</cp:coreProperties>
</file>