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<sst xmlns="http://schemas.openxmlformats.org/spreadsheetml/2006/main" count="391" uniqueCount="238">
  <si>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</si>
  <si>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</si>
  <si>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</si>
  <si>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</si>
  <si>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</si>
  <si>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</si>
  <si>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</si>
  <si>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</si>
  <si>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</si>
  <si>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</si>
  <si>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</si>
  <si>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</si>
  <si>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</si>
  <si>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</si>
  <si>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>2022.12.30 Nr.________________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</si>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</sst>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206" workbookViewId="0">
      <selection activeCell="P208" sqref="P20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14</v>
      </c>
      <c r="H18" s="181"/>
      <c r="I18" s="181"/>
      <c r="J18" s="181"/>
      <c r="K18" s="181"/>
    </row>
    <row r="19" spans="1:13">
      <c r="G19" s="150" t="s">
        <v>15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16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3" t="s">
        <v>21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22</v>
      </c>
      <c r="L26" s="37" t="s">
        <v>23</v>
      </c>
      <c r="M26" s="30"/>
    </row>
    <row r="27" spans="1:13">
      <c r="A27" s="153" t="s">
        <v>24</v>
      </c>
      <c r="B27" s="153"/>
      <c r="C27" s="153"/>
      <c r="D27" s="153"/>
      <c r="E27" s="153"/>
      <c r="F27" s="153"/>
      <c r="G27" s="153"/>
      <c r="H27" s="153"/>
      <c r="I27" s="153"/>
      <c r="J27" s="38" t="s">
        <v>25</v>
      </c>
      <c r="K27" s="113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29</v>
      </c>
      <c r="H29" s="178"/>
      <c r="I29" s="114" t="s">
        <v>30</v>
      </c>
      <c r="J29" s="43" t="s">
        <v>31</v>
      </c>
      <c r="K29" s="32" t="s">
        <v>31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23000</v>
      </c>
      <c r="J34" s="115">
        <f>SUM(J35+J46+J65+J86+J93+J113+J139+J158+J168)</f>
        <v>23000</v>
      </c>
      <c r="K34" s="116">
        <f>SUM(K35+K46+K65+K86+K93+K113+K139+K158+K168)</f>
        <v>20407.79</v>
      </c>
      <c r="L34" s="115">
        <f>SUM(L35+L46+L65+L86+L93+L113+L139+L158+L168)</f>
        <v>20407.79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23000</v>
      </c>
      <c r="J46" s="123">
        <f t="shared" si="2"/>
        <v>23000</v>
      </c>
      <c r="K46" s="122">
        <f t="shared" si="2"/>
        <v>20407.79</v>
      </c>
      <c r="L46" s="122">
        <f t="shared" si="2"/>
        <v>20407.79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23000</v>
      </c>
      <c r="J47" s="116">
        <f t="shared" si="2"/>
        <v>23000</v>
      </c>
      <c r="K47" s="115">
        <f t="shared" si="2"/>
        <v>20407.79</v>
      </c>
      <c r="L47" s="116">
        <f t="shared" si="2"/>
        <v>20407.79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23000</v>
      </c>
      <c r="J48" s="116">
        <f t="shared" si="2"/>
        <v>23000</v>
      </c>
      <c r="K48" s="118">
        <f t="shared" si="2"/>
        <v>20407.79</v>
      </c>
      <c r="L48" s="118">
        <f t="shared" si="2"/>
        <v>20407.79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23000</v>
      </c>
      <c r="J49" s="124">
        <f>SUM(J50:J64)</f>
        <v>23000</v>
      </c>
      <c r="K49" s="125">
        <f>SUM(K50:K64)</f>
        <v>20407.79</v>
      </c>
      <c r="L49" s="125">
        <f>SUM(L50:L64)</f>
        <v>20407.79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17200</v>
      </c>
      <c r="J50" s="120">
        <v>17200</v>
      </c>
      <c r="K50" s="120">
        <v>14607.79</v>
      </c>
      <c r="L50" s="120">
        <v>14607.79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5800</v>
      </c>
      <c r="J64" s="120">
        <v>5800</v>
      </c>
      <c r="K64" s="120">
        <v>5800</v>
      </c>
      <c r="L64" s="120">
        <v>5800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2000</v>
      </c>
      <c r="J184" s="127">
        <f>SUM(J185+J238+J303)</f>
        <v>2000</v>
      </c>
      <c r="K184" s="116">
        <f>SUM(K185+K238+K303)</f>
        <v>2000</v>
      </c>
      <c r="L184" s="115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2000</v>
      </c>
      <c r="J185" s="122">
        <f>SUM(J186+J209+J216+J228+J232)</f>
        <v>2000</v>
      </c>
      <c r="K185" s="122">
        <f>SUM(K186+K209+K216+K228+K232)</f>
        <v>2000</v>
      </c>
      <c r="L185" s="122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2000</v>
      </c>
      <c r="J186" s="127">
        <f>SUM(J187+J190+J195+J201+J206)</f>
        <v>2000</v>
      </c>
      <c r="K186" s="116">
        <f>SUM(K187+K190+K195+K201+K206)</f>
        <v>2000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2000</v>
      </c>
      <c r="J206" s="127">
        <f t="shared" si="19"/>
        <v>2000</v>
      </c>
      <c r="K206" s="116">
        <f t="shared" si="19"/>
        <v>2000</v>
      </c>
      <c r="L206" s="115">
        <f t="shared" si="19"/>
        <v>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2000</v>
      </c>
      <c r="J207" s="116">
        <f t="shared" si="19"/>
        <v>2000</v>
      </c>
      <c r="K207" s="116">
        <f t="shared" si="19"/>
        <v>2000</v>
      </c>
      <c r="L207" s="116">
        <f t="shared" si="19"/>
        <v>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2000</v>
      </c>
      <c r="J208" s="121">
        <v>2000</v>
      </c>
      <c r="K208" s="121">
        <v>2000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25000</v>
      </c>
      <c r="J368" s="130">
        <f>SUM(J34+J184)</f>
        <v>25000</v>
      </c>
      <c r="K368" s="130">
        <f>SUM(K34+K184)</f>
        <v>22407.79</v>
      </c>
      <c r="L368" s="130">
        <f>SUM(L34+L184)</f>
        <v>20407.79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dcterms:created xsi:type="dcterms:W3CDTF">2022-03-30T11:04:35Z</dcterms:created>
  <dcterms:modified xsi:type="dcterms:W3CDTF">2022-12-30T08:08:23Z</dcterms:modified>
  <cp:category/>
</cp:coreProperties>
</file>