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<sst xmlns="http://schemas.openxmlformats.org/spreadsheetml/2006/main" count="392" uniqueCount="239">
  <si>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</si>
  <si>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</si>
  <si>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</si>
  <si>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</si>
  <si>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</si>
  <si>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</si>
  <si>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</si>
  <si>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</si>
  <si>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</si>
  <si>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</si>
  <si>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</si>
  <si>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</si>
  <si>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</si>
  <si>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</si>
  <si>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</si>
  <si>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</si>
  <si>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</si>
  <si>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</si>
  <si>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</si>
  <si>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</si>
  <si>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</si>
  <si>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</si>
  <si>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</si>
  <si>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</si>
  <si>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</si>
  <si>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</si>
  <si>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</si>
  <si>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</si>
  <si>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</si>
  <si>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</si>
  <si>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</si>
  <si>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</si>
  <si>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</si>
  <si>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</si>
  <si>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</si>
  <si>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</si>
  <si>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</si>
  <si>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</si>
  <si>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</si>
  <si>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</si>
  <si>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</si>
  <si>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</si>
  <si>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</si>
  <si>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</si>
  <si>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</si>
  <si>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</si>
  <si>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</si>
  <si>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</si>
  <si>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</si>
  <si>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</si>
  <si>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</si>
  <si>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</si>
  <si>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</si>
  <si>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</si>
  <si>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</si>
  <si>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</si>
  <si>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</si>
  <si>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</si>
  <si>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</si>
  <si>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</si>
  <si>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</si>
  <si>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</si>
  <si>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</si>
  <si>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</si>
  <si>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</si>
  <si>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</si>
  <si>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</si>
  <si>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</si>
  <si>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</si>
  <si>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</si>
  <si>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</si>
  <si>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</si>
  <si>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</si>
  <si>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</si>
  <si>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</si>
  <si>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</si>
  <si>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</si>
  <si>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</si>
  <si>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</si>
  <si>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</si>
  <si>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</si>
  <si>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</si>
  <si>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</si>
  <si>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</si>
  <si>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</si>
  <si>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</si>
  <si>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</si>
  <si>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</si>
  <si>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</si>
  <si>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</si>
  <si>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</si>
  <si>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</si>
  <si>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</si>
  <si>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</si>
  <si>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</si>
  <si>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</si>
  <si>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</si>
  <si>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</si>
  <si>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</si>
  <si>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</si>
  <si>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</si>
  <si>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</si>
  <si>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</si>
  <si>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</si>
  <si>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</si>
  <si>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</si>
  <si>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</si>
  <si>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</si>
  <si>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</si>
  <si>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</si>
  <si>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</si>
  <si>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</si>
  <si>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</si>
  <si>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</si>
  <si>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</si>
  <si>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</si>
  <si>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</si>
  <si>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</si>
  <si>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</si>
  <si>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</si>
  <si>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</si>
  <si>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</si>
  <si>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</si>
  <si>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</si>
  <si>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</si>
  <si>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</si>
  <si>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</si>
  <si>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</si>
  <si>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</si>
  <si>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</si>
  <si>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</si>
  <si>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</si>
  <si>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</si>
  <si>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</si>
  <si>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</si>
  <si>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</si>
  <si>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</si>
  <si>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</si>
  <si>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</si>
  <si>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</si>
  <si>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</si>
  <si>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</si>
  <si>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</si>
  <si>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</si>
  <si>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</si>
  <si>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</si>
  <si>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</si>
  <si>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</si>
  <si>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</si>
  <si>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</si>
  <si>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</si>
  <si>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</si>
  <si>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</si>
  <si>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</si>
  <si>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</si>
  <si>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</si>
  <si>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</si>
  <si>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</si>
  <si>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</si>
  <si>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</si>
  <si>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</si>
  <si>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</si>
  <si>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</si>
  <si>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</si>
  <si>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</si>
  <si>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</si>
  <si>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</si>
  <si>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</si>
  <si>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</si>
  <si>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</si>
  <si>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</si>
  <si>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</si>
  <si>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</si>
  <si>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</si>
  <si>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</si>
  <si>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</si>
  <si>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</si>
  <si>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</si>
  <si>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</si>
  <si>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</si>
  <si>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</si>
  <si>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</si>
  <si>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</si>
  <si>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</si>
  <si>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</si>
  <si>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</si>
  <si>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</si>
  <si>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</si>
  <si>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</si>
  <si>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</si>
  <si>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</si>
  <si>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</si>
  <si>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</si>
  <si>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</si>
  <si>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</si>
  <si>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</si>
  <si>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</si>
  <si>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</si>
  <si>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</si>
  <si>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</si>
  <si>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</si>
  <si>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</si>
  <si>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</si>
  <si>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</si>
  <si>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</si>
  <si>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</si>
  <si>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</si>
  <si>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</si>
  <si>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</si>
  <si>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</si>
  <si>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</si>
  <si>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</si>
  <si>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</si>
  <si>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</si>
  <si>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</si>
  <si>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</si>
  <si>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</si>
  <si>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</si>
  <si>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</si>
  <si>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</si>
  <si>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</si>
  <si>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</si>
  <si>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</si>
  <si>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</si>
  <si>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</si>
  <si>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</si>
  <si>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</si>
  <si>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</si>
  <si>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</si>
  <si>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</si>
  <si>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</si>
  <si>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</si>
  <si>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</si>
  <si>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</si>
  <si>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</si>
  <si>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5</t>
  </si>
  <si>
    <t>Asta Fjellbirkeland</t>
  </si>
  <si>
    <t>Direktoriaus pavaduotoja ugdymui,</t>
  </si>
  <si>
    <t>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</si>
</sst>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topLeftCell="A22" workbookViewId="0">
      <selection activeCell="P372" sqref="P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235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69" t="s">
        <v>31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32</v>
      </c>
      <c r="M30" s="46"/>
    </row>
    <row r="31" spans="1:13" ht="27" customHeight="1">
      <c r="A31" s="154" t="s">
        <v>33</v>
      </c>
      <c r="B31" s="155"/>
      <c r="C31" s="155"/>
      <c r="D31" s="155"/>
      <c r="E31" s="155"/>
      <c r="F31" s="155"/>
      <c r="G31" s="158" t="s">
        <v>34</v>
      </c>
      <c r="H31" s="160" t="s">
        <v>35</v>
      </c>
      <c r="I31" s="162" t="s">
        <v>36</v>
      </c>
      <c r="J31" s="163"/>
      <c r="K31" s="164" t="s">
        <v>37</v>
      </c>
      <c r="L31" s="166" t="s">
        <v>38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39</v>
      </c>
      <c r="J32" s="48" t="s">
        <v>40</v>
      </c>
      <c r="K32" s="165"/>
      <c r="L32" s="167"/>
    </row>
    <row r="33" spans="1:15">
      <c r="A33" s="174" t="s">
        <v>41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79900</v>
      </c>
      <c r="J34" s="116">
        <f>SUM(J35+J46+J65+J86+J93+J113+J139+J158+J168)</f>
        <v>53600</v>
      </c>
      <c r="K34" s="117">
        <f>SUM(K35+K46+K65+K86+K93+K113+K139+K158+K168)</f>
        <v>9904.84</v>
      </c>
      <c r="L34" s="116">
        <f>SUM(L35+L46+L65+L86+L93+L113+L139+L158+L168)</f>
        <v>9904.84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78600</v>
      </c>
      <c r="J35" s="116">
        <f>SUM(J36+J42)</f>
        <v>53000</v>
      </c>
      <c r="K35" s="118">
        <f>SUM(K36+K42)</f>
        <v>9840.84</v>
      </c>
      <c r="L35" s="119">
        <f>SUM(L36+L42)</f>
        <v>9840.84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77500</v>
      </c>
      <c r="J36" s="116">
        <f>SUM(J37)</f>
        <v>52000</v>
      </c>
      <c r="K36" s="117">
        <f>SUM(K37)</f>
        <v>9706.9</v>
      </c>
      <c r="L36" s="116">
        <f>SUM(L37)</f>
        <v>9706.9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77500</v>
      </c>
      <c r="J37" s="116">
        <f t="shared" ref="J37:L38" si="0">SUM(J38)</f>
        <v>52000</v>
      </c>
      <c r="K37" s="116">
        <f t="shared" si="0"/>
        <v>9706.9</v>
      </c>
      <c r="L37" s="116">
        <f t="shared" si="0"/>
        <v>9706.9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77500</v>
      </c>
      <c r="J38" s="117">
        <f t="shared" si="0"/>
        <v>52000</v>
      </c>
      <c r="K38" s="117">
        <f t="shared" si="0"/>
        <v>9706.9</v>
      </c>
      <c r="L38" s="117">
        <f t="shared" si="0"/>
        <v>9706.9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77500</v>
      </c>
      <c r="J39" s="121">
        <v>52000</v>
      </c>
      <c r="K39" s="121">
        <v>9706.9</v>
      </c>
      <c r="L39" s="121">
        <v>9706.9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1100</v>
      </c>
      <c r="J42" s="116">
        <f t="shared" si="1"/>
        <v>1000</v>
      </c>
      <c r="K42" s="117">
        <f t="shared" si="1"/>
        <v>133.94</v>
      </c>
      <c r="L42" s="116">
        <f t="shared" si="1"/>
        <v>133.94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1100</v>
      </c>
      <c r="J43" s="116">
        <f t="shared" si="1"/>
        <v>1000</v>
      </c>
      <c r="K43" s="116">
        <f t="shared" si="1"/>
        <v>133.94</v>
      </c>
      <c r="L43" s="116">
        <f t="shared" si="1"/>
        <v>133.94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1100</v>
      </c>
      <c r="J44" s="116">
        <f t="shared" si="1"/>
        <v>1000</v>
      </c>
      <c r="K44" s="116">
        <f t="shared" si="1"/>
        <v>133.94</v>
      </c>
      <c r="L44" s="116">
        <f t="shared" si="1"/>
        <v>133.94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1100</v>
      </c>
      <c r="J45" s="121">
        <v>1000</v>
      </c>
      <c r="K45" s="121">
        <v>133.94</v>
      </c>
      <c r="L45" s="121">
        <v>133.94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1300</v>
      </c>
      <c r="J46" s="124">
        <f t="shared" si="2"/>
        <v>600</v>
      </c>
      <c r="K46" s="123">
        <f t="shared" si="2"/>
        <v>64</v>
      </c>
      <c r="L46" s="123">
        <f t="shared" si="2"/>
        <v>64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1300</v>
      </c>
      <c r="J47" s="117">
        <f t="shared" si="2"/>
        <v>600</v>
      </c>
      <c r="K47" s="116">
        <f t="shared" si="2"/>
        <v>64</v>
      </c>
      <c r="L47" s="117">
        <f t="shared" si="2"/>
        <v>64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1300</v>
      </c>
      <c r="J48" s="117">
        <f t="shared" si="2"/>
        <v>600</v>
      </c>
      <c r="K48" s="119">
        <f t="shared" si="2"/>
        <v>64</v>
      </c>
      <c r="L48" s="119">
        <f t="shared" si="2"/>
        <v>64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1300</v>
      </c>
      <c r="J49" s="125">
        <f>SUM(J50:J64)</f>
        <v>600</v>
      </c>
      <c r="K49" s="126">
        <f>SUM(K50:K64)</f>
        <v>64</v>
      </c>
      <c r="L49" s="126">
        <f>SUM(L50:L64)</f>
        <v>64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200</v>
      </c>
      <c r="J52" s="121">
        <v>200</v>
      </c>
      <c r="K52" s="121">
        <v>64</v>
      </c>
      <c r="L52" s="121">
        <v>64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100</v>
      </c>
      <c r="J53" s="121">
        <v>100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300</v>
      </c>
      <c r="J59" s="121">
        <v>100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700</v>
      </c>
      <c r="J64" s="121">
        <v>200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79900</v>
      </c>
      <c r="J368" s="131">
        <f>SUM(J34+J184)</f>
        <v>53600</v>
      </c>
      <c r="K368" s="131">
        <f>SUM(K34+K184)</f>
        <v>9904.84</v>
      </c>
      <c r="L368" s="131">
        <f>SUM(L34+L184)</f>
        <v>9904.84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237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238</v>
      </c>
      <c r="E371" s="168"/>
      <c r="F371" s="168"/>
      <c r="G371" s="168"/>
      <c r="H371" s="110"/>
      <c r="I371" s="111"/>
      <c r="J371" s="109"/>
      <c r="K371" s="168" t="s">
        <v>236</v>
      </c>
      <c r="L371" s="168"/>
    </row>
    <row r="372" spans="1:15" ht="18.75" customHeight="1">
      <c r="A372" s="112"/>
      <c r="B372" s="112"/>
      <c r="C372" s="112"/>
      <c r="D372" s="170" t="s">
        <v>230</v>
      </c>
      <c r="E372" s="170"/>
      <c r="F372" s="170"/>
      <c r="G372" s="170"/>
      <c r="H372" s="36"/>
      <c r="I372" s="18" t="s">
        <v>231</v>
      </c>
      <c r="K372" s="153" t="s">
        <v>232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233</v>
      </c>
      <c r="L374" s="168"/>
    </row>
    <row r="375" spans="1:15" ht="25.5" customHeight="1">
      <c r="D375" s="151" t="s">
        <v>234</v>
      </c>
      <c r="E375" s="152"/>
      <c r="F375" s="152"/>
      <c r="G375" s="152"/>
      <c r="H375" s="113"/>
      <c r="I375" s="15" t="s">
        <v>231</v>
      </c>
      <c r="K375" s="153" t="s">
        <v>232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2022-04-04T06:13:30Z</cp:lastPrinted>
  <dcterms:created xsi:type="dcterms:W3CDTF">2022-03-30T11:04:35Z</dcterms:created>
  <dcterms:modified xsi:type="dcterms:W3CDTF">2022-04-04T06:13:56Z</dcterms:modified>
</cp:coreProperties>
</file>