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<sst xmlns="http://schemas.openxmlformats.org/spreadsheetml/2006/main" count="392" uniqueCount="240">
  <si>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</si>
  <si>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</si>
  <si>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</si>
  <si>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</si>
  <si>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</si>
  <si>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</si>
  <si>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</si>
  <si>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</si>
  <si>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</si>
  <si>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</si>
  <si>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</si>
  <si>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</si>
  <si>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</si>
  <si>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</si>
  <si>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</si>
  <si>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</si>
  <si>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</si>
  <si>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</si>
  <si>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</si>
  <si>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</si>
  <si>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</si>
  <si>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</si>
  <si>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</si>
  <si>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06.1.01.14 Švietimo objektų remontas ir pritaikymas kokybiškai veiklai [lėšos]</t>
  </si>
  <si>
    <t>Programos</t>
  </si>
  <si>
    <t>6</t>
  </si>
  <si>
    <t>Finansavimo šaltinio</t>
  </si>
  <si>
    <t>1.01</t>
  </si>
  <si>
    <t>Valstybės funkcijos</t>
  </si>
  <si>
    <t>09</t>
  </si>
  <si>
    <t>02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</si>
  <si>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</si>
  <si>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</si>
  <si>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</si>
  <si>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</si>
  <si>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</si>
  <si>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</si>
  <si>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</si>
  <si>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</si>
  <si>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</si>
  <si>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</si>
  <si>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</si>
  <si>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</si>
  <si>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</si>
  <si>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</si>
  <si>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</si>
  <si>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</si>
  <si>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</si>
  <si>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</si>
  <si>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</si>
  <si>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</si>
  <si>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</si>
  <si>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</si>
  <si>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</si>
  <si>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</si>
  <si>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</si>
  <si>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</si>
  <si>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</si>
  <si>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</si>
  <si>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</si>
  <si>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</si>
  <si>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</si>
  <si>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</si>
  <si>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</si>
  <si>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</si>
  <si>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</si>
  <si>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</si>
  <si>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</si>
  <si>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</si>
  <si>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</si>
  <si>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</si>
  <si>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</si>
  <si>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</si>
  <si>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</si>
  <si>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</si>
  <si>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</si>
  <si>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</si>
  <si>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</si>
  <si>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</si>
  <si>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</si>
  <si>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</si>
  <si>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</si>
  <si>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</si>
  <si>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</si>
  <si>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</si>
  <si>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</si>
  <si>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</si>
  <si>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</si>
  <si>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</si>
  <si>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</si>
  <si>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</si>
  <si>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</si>
  <si>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</si>
  <si>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</si>
  <si>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</si>
  <si>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</si>
  <si>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</si>
  <si>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</si>
  <si>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</si>
  <si>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</si>
  <si>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</si>
  <si>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</si>
  <si>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</si>
  <si>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</si>
  <si>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</si>
  <si>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</si>
  <si>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</si>
  <si>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</si>
  <si>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</si>
  <si>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</si>
  <si>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</si>
  <si>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</si>
  <si>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</si>
  <si>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</si>
  <si>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</si>
  <si>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</si>
  <si>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</si>
  <si>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</si>
  <si>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</si>
  <si>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</si>
  <si>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</si>
  <si>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</si>
  <si>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</si>
  <si>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</si>
  <si>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</si>
  <si>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</si>
  <si>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</si>
  <si>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</si>
  <si>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</si>
  <si>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</si>
  <si>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</si>
  <si>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</si>
  <si>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</si>
  <si>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</si>
  <si>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</si>
  <si>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</si>
  <si>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</si>
  <si>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</si>
  <si>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</si>
  <si>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</si>
  <si>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</si>
  <si>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</si>
  <si>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</si>
  <si>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</si>
  <si>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</si>
  <si>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</si>
  <si>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</si>
  <si>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</si>
  <si>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</si>
  <si>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</si>
  <si>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</si>
  <si>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</si>
  <si>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</si>
  <si>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</si>
  <si>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</si>
  <si>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</si>
  <si>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</si>
  <si>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</si>
  <si>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</si>
  <si>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</si>
  <si>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</si>
  <si>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</si>
  <si>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</si>
  <si>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</si>
  <si>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</si>
  <si>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</si>
  <si>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</si>
  <si>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</si>
  <si>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</si>
  <si>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</si>
  <si>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</si>
  <si>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</si>
  <si>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</si>
  <si>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</si>
  <si>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</si>
  <si>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</si>
  <si>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</si>
  <si>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</si>
  <si>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</si>
  <si>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</si>
  <si>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</si>
  <si>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</si>
  <si>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</si>
  <si>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</si>
  <si>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</si>
  <si>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</si>
  <si>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</si>
  <si>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</si>
  <si>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</si>
  <si>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</si>
  <si>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</si>
  <si>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</si>
  <si>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</si>
  <si>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</si>
  <si>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</si>
  <si>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</si>
  <si>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</si>
  <si>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</si>
  <si>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</si>
  <si>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</si>
  <si>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</si>
  <si>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</si>
  <si>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</si>
  <si>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</si>
  <si>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</si>
  <si>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</si>
  <si>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</si>
  <si>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</si>
  <si>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</si>
  <si>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</si>
  <si>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</si>
  <si>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</si>
  <si>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</si>
  <si>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</si>
  <si>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</si>
  <si>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</si>
  <si>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</si>
  <si>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</si>
  <si>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</si>
  <si>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</si>
  <si>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</si>
  <si>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</si>
  <si>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</si>
  <si>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</si>
  <si>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</si>
  <si>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</si>
  <si>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</si>
  <si>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</si>
  <si>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</si>
  <si>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</si>
  <si>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</si>
  <si>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</si>
  <si>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</si>
  <si>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</si>
  <si>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</si>
  <si>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</si>
  <si>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2022.04.08 Nr. 9</t>
  </si>
  <si>
    <t>Direktoriaus pavaduotoja ugdymui,</t>
  </si>
  <si>
    <t>atliekanti direktoriaus funkcijas</t>
  </si>
  <si>
    <t>Asta Fjellbirkeland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</si>
</sst>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5"/>
  <sheetViews>
    <sheetView tabSelected="1" topLeftCell="A22" workbookViewId="0">
      <selection activeCell="Q373" sqref="Q373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236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15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0" t="s">
        <v>20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21</v>
      </c>
      <c r="L26" s="37" t="s">
        <v>22</v>
      </c>
      <c r="M26" s="30"/>
    </row>
    <row r="27" spans="1:13" ht="29.1" customHeight="1">
      <c r="A27" s="150" t="s">
        <v>23</v>
      </c>
      <c r="B27" s="150"/>
      <c r="C27" s="150"/>
      <c r="D27" s="150"/>
      <c r="E27" s="150"/>
      <c r="F27" s="150"/>
      <c r="G27" s="150"/>
      <c r="H27" s="150"/>
      <c r="I27" s="15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28</v>
      </c>
      <c r="H29" s="177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69" t="s">
        <v>32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33</v>
      </c>
      <c r="M30" s="46"/>
    </row>
    <row r="31" spans="1:13" ht="27" customHeight="1">
      <c r="A31" s="154" t="s">
        <v>34</v>
      </c>
      <c r="B31" s="155"/>
      <c r="C31" s="155"/>
      <c r="D31" s="155"/>
      <c r="E31" s="155"/>
      <c r="F31" s="155"/>
      <c r="G31" s="158" t="s">
        <v>35</v>
      </c>
      <c r="H31" s="160" t="s">
        <v>36</v>
      </c>
      <c r="I31" s="162" t="s">
        <v>37</v>
      </c>
      <c r="J31" s="163"/>
      <c r="K31" s="164" t="s">
        <v>38</v>
      </c>
      <c r="L31" s="166" t="s">
        <v>39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40</v>
      </c>
      <c r="J32" s="48" t="s">
        <v>41</v>
      </c>
      <c r="K32" s="165"/>
      <c r="L32" s="167"/>
    </row>
    <row r="33" spans="1:15">
      <c r="A33" s="174" t="s">
        <v>42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68000</v>
      </c>
      <c r="J34" s="116">
        <f>SUM(J35+J46+J65+J86+J93+J113+J139+J158+J168)</f>
        <v>17000</v>
      </c>
      <c r="K34" s="117">
        <f>SUM(K35+K46+K65+K86+K93+K113+K139+K158+K168)</f>
        <v>0</v>
      </c>
      <c r="L34" s="116">
        <f>SUM(L35+L46+L65+L86+L93+L113+L139+L158+L168)</f>
        <v>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68000</v>
      </c>
      <c r="J46" s="124">
        <f t="shared" si="2"/>
        <v>17000</v>
      </c>
      <c r="K46" s="123">
        <f t="shared" si="2"/>
        <v>0</v>
      </c>
      <c r="L46" s="123">
        <f t="shared" si="2"/>
        <v>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68000</v>
      </c>
      <c r="J47" s="117">
        <f t="shared" si="2"/>
        <v>17000</v>
      </c>
      <c r="K47" s="116">
        <f t="shared" si="2"/>
        <v>0</v>
      </c>
      <c r="L47" s="117">
        <f t="shared" si="2"/>
        <v>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68000</v>
      </c>
      <c r="J48" s="117">
        <f t="shared" si="2"/>
        <v>17000</v>
      </c>
      <c r="K48" s="119">
        <f t="shared" si="2"/>
        <v>0</v>
      </c>
      <c r="L48" s="119">
        <f t="shared" si="2"/>
        <v>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68000</v>
      </c>
      <c r="J49" s="125">
        <f>SUM(J50:J64)</f>
        <v>17000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68000</v>
      </c>
      <c r="J58" s="121">
        <v>17000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68000</v>
      </c>
      <c r="J368" s="131">
        <f>SUM(J34+J184)</f>
        <v>17000</v>
      </c>
      <c r="K368" s="131">
        <f>SUM(K34+K184)</f>
        <v>0</v>
      </c>
      <c r="L368" s="131">
        <f>SUM(L34+L184)</f>
        <v>0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3" t="s">
        <v>237</v>
      </c>
      <c r="E370" s="183"/>
      <c r="F370" s="183"/>
      <c r="G370" s="183"/>
      <c r="H370" s="181"/>
      <c r="I370" s="182"/>
      <c r="J370" s="109"/>
      <c r="K370" s="109"/>
      <c r="L370" s="109"/>
      <c r="M370" s="36"/>
      <c r="N370" s="36"/>
      <c r="O370" s="36"/>
    </row>
    <row r="371" spans="1:15">
      <c r="D371" s="168" t="s">
        <v>238</v>
      </c>
      <c r="E371" s="168"/>
      <c r="F371" s="168"/>
      <c r="G371" s="168"/>
      <c r="H371" s="110"/>
      <c r="I371" s="111"/>
      <c r="J371" s="109"/>
      <c r="K371" s="168" t="s">
        <v>239</v>
      </c>
      <c r="L371" s="168"/>
    </row>
    <row r="372" spans="1:15" ht="18.75" customHeight="1">
      <c r="A372" s="112"/>
      <c r="B372" s="112"/>
      <c r="C372" s="112"/>
      <c r="D372" s="170" t="s">
        <v>231</v>
      </c>
      <c r="E372" s="170"/>
      <c r="F372" s="170"/>
      <c r="G372" s="170"/>
      <c r="H372" s="36"/>
      <c r="I372" s="18" t="s">
        <v>232</v>
      </c>
      <c r="K372" s="153" t="s">
        <v>233</v>
      </c>
      <c r="L372" s="153"/>
    </row>
    <row r="373" spans="1:15" ht="15.75" customHeight="1">
      <c r="I373" s="14"/>
      <c r="K373" s="14"/>
      <c r="L373" s="14"/>
    </row>
    <row r="374" spans="1:15" ht="15.75" customHeight="1">
      <c r="D374" s="168"/>
      <c r="E374" s="168"/>
      <c r="F374" s="168"/>
      <c r="G374" s="168"/>
      <c r="I374" s="14"/>
      <c r="K374" s="168" t="s">
        <v>234</v>
      </c>
      <c r="L374" s="168"/>
    </row>
    <row r="375" spans="1:15" ht="25.5" customHeight="1">
      <c r="D375" s="151" t="s">
        <v>235</v>
      </c>
      <c r="E375" s="152"/>
      <c r="F375" s="152"/>
      <c r="G375" s="152"/>
      <c r="H375" s="113"/>
      <c r="I375" s="15" t="s">
        <v>232</v>
      </c>
      <c r="K375" s="153" t="s">
        <v>233</v>
      </c>
      <c r="L375" s="153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2022-04-08T06:48:13Z</dcterms:modified>
</cp:coreProperties>
</file>